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600" windowWidth="19320" windowHeight="10920" activeTab="1"/>
  </bookViews>
  <sheets>
    <sheet name="Útmutató" sheetId="2" r:id="rId1"/>
    <sheet name="Tantárgyleírás" sheetId="1" r:id="rId2"/>
  </sheets>
  <externalReferences>
    <externalReference r:id="rId3"/>
  </externalReferences>
  <definedNames>
    <definedName name="Bejegyzes">Útmutató!$B$9:$B$12</definedName>
    <definedName name="_xlnm.Print_Area" localSheetId="1">Tantárgyleírás!$A$4:$L$80</definedName>
    <definedName name="_xlnm.Print_Area" localSheetId="0">Útmutató!$A$1:$E$18</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 i="1"/>
  <c r="I24" l="1"/>
  <c r="I23"/>
  <c r="I22"/>
  <c r="I21"/>
  <c r="I20"/>
  <c r="I17"/>
  <c r="I16"/>
  <c r="I19"/>
  <c r="I18"/>
  <c r="I15"/>
  <c r="I13"/>
  <c r="I11"/>
  <c r="I10"/>
  <c r="I9"/>
  <c r="I8"/>
  <c r="I7"/>
  <c r="I6"/>
  <c r="I80" l="1"/>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4"/>
</calcChain>
</file>

<file path=xl/sharedStrings.xml><?xml version="1.0" encoding="utf-8"?>
<sst xmlns="http://schemas.openxmlformats.org/spreadsheetml/2006/main" count="276" uniqueCount="196">
  <si>
    <t>Tantárgy kódja</t>
  </si>
  <si>
    <t>Tantárgyleírás</t>
  </si>
  <si>
    <t>A kialakítandó kompetenciák leírása</t>
  </si>
  <si>
    <t xml:space="preserve">Tantágy neve </t>
  </si>
  <si>
    <t>Tantárgy angol  neve</t>
  </si>
  <si>
    <t>Angol nyelvű tantárgyleírás</t>
  </si>
  <si>
    <t>A kialakítandó kompetenciák angol nyelvű leírása</t>
  </si>
  <si>
    <t>Félévi követelmény angol nyelven</t>
  </si>
  <si>
    <t>Szak neve:</t>
  </si>
  <si>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</si>
  <si>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</si>
  <si>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</si>
  <si>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</si>
  <si>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</si>
  <si>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</si>
  <si>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</si>
  <si>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</si>
  <si>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</si>
  <si>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</si>
  <si>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</si>
  <si>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</si>
  <si>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</si>
  <si>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</si>
  <si>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</si>
  <si>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</si>
  <si>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</si>
  <si>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</si>
  <si>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</si>
  <si>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</si>
  <si>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</si>
  <si>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</si>
  <si>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</si>
  <si>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</si>
  <si>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</si>
  <si>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</si>
  <si>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</si>
  <si>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</si>
  <si>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</si>
  <si>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</si>
  <si>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</si>
  <si>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</si>
  <si>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</si>
  <si>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2-5 kötelező, illetve ajánlott irodalom (szerző, cím, kiadás adatai (esetleg oldalak), ISBN)</t>
  </si>
  <si>
    <t>Type of assessment and evaluation:</t>
  </si>
  <si>
    <t>traineeship with no credit points allocated</t>
  </si>
  <si>
    <t>vizsgára bocsátás feltétele: pl. félév végi zárthelyi dolgozat 50%-os teljesítése</t>
  </si>
  <si>
    <t>requirement(s) for admission to examination: e. g., an end-term test with a minimum passing rate of 50%</t>
  </si>
  <si>
    <t>Egészségpszichológia</t>
  </si>
  <si>
    <t>Személyiségfejlesztő tréning</t>
  </si>
  <si>
    <t>Egészségtan</t>
  </si>
  <si>
    <t>Esélyegyenlőségi ismeretek</t>
  </si>
  <si>
    <t>Szociálpolitika</t>
  </si>
  <si>
    <t>Mentálhigiéné</t>
  </si>
  <si>
    <t>Személyiségfejlődés és viselkedési zavarok</t>
  </si>
  <si>
    <t>Krízisintervenció</t>
  </si>
  <si>
    <t>Kommunikációs és konfliktuskezelő készségfejlesztés</t>
  </si>
  <si>
    <t>Szociáletika</t>
  </si>
  <si>
    <t>Egyéni és csoportos tanácsadás</t>
  </si>
  <si>
    <t>Pszichoterápiás ismeretek</t>
  </si>
  <si>
    <t>MH1220L</t>
  </si>
  <si>
    <t>Stresszkezelő technikák</t>
  </si>
  <si>
    <t>Az erőszak pszichológiai kérdései</t>
  </si>
  <si>
    <t>Gyermek és ifjuságvédelem</t>
  </si>
  <si>
    <t>Segítő kapcsolat</t>
  </si>
  <si>
    <t>Szakmai gyakorlat, szupervizió</t>
  </si>
  <si>
    <t>Szakmai esetmegbeszélés</t>
  </si>
  <si>
    <t>Szupervizió</t>
  </si>
  <si>
    <t>Szakmai identitás fejlesztése</t>
  </si>
  <si>
    <t>Záródolgozat</t>
  </si>
  <si>
    <t xml:space="preserve">Knowledge: Students have a clear view of the basic concepts  related to the field of health psychology, the patterns of health behavior as well as  the risk and  protective factors that influence  health.
Ability: Students are able to create the factors facilitating health behavior and  use them.
Attitude: Students are  open to new research results in health psychology and they successfully apply them in their daily work.
</t>
  </si>
  <si>
    <t xml:space="preserve">Margitics Ferenc (2008): Személyiség és egészségpszichológia, Debreceni Egyetemi Kiadó, Debrecen, ISBN: 978462456784
Kállai János-Varga József-Oláh Attila (szerk.) (2007): Egészségpszichológia a gyakorlatban.
Medicina, Budapest, ISBN:9789632264868
Kulcsár Zsuzsanna (1998): Egészségpszichológia. ELTE Eötvös Kiadó, Budapest, ISBN:963-463-541-5
</t>
  </si>
  <si>
    <t>Health Psychology</t>
  </si>
  <si>
    <t>Studies of Equal Opportunities</t>
  </si>
  <si>
    <t>The Development of Personality</t>
  </si>
  <si>
    <t>Legyen képes a segítő kapcsolatban empátiára, bizalomra és hitelességre. Ismerje a mentálhigiénés munka alapszabályait (önkéntesség, titoktartás és kompetencia). Legyen érzékeny a hátrányos társadalmi helyzetből, a szegénységből, az előítéletektől övezett kisebbségi létből fakadó nehézségekre. Legyen képes mások és saját lelki egészségének megőrzésére. A minősítés, elítélés és megítélés nélküli elfogadásra.
A mentálhigiénés szakirányú képzettséggel rendelkezők szemléletének formálásában meghatározó az élményen alapuló kapcsolati készségek kialakítása, a saját személyiség hatótényezőinek tudatos kezelése. Mindez meghatározott idejű önismereti képzés alapján lehetséges, melynek során különböző kiscsoportos technikák használatosak. Az önismereti folyamat mindig reflektálni igyekszik arra, hogy nem kiscsoportos vezetésre tanít, hanem a saját szakterületen felhasználandó önismereti élmények és tudás megszerzésére irányul. Az én-azonosság tudatosítása. Az önismereti érzékenység fokozása. Én-feltárás saját tempóban. Az érzelmek, az értékek feltárása. Kötődések bemutatása. Az életút és élettörténés bemutatása.</t>
  </si>
  <si>
    <t>Students have to able to express empathy, reliance and reliability in the professional helping relationship. Gain information on the elementary rules of the mental hygienic work (voluntariness, secretiveness and competence). Be sensitive for the difficulties origin from the disadvantaged societal position, poverty and prejudiced minority status. Be able to protect their and others mental health.
In the forming of the mental hygienic specialists’ point of view important to develop the experience based interpersonal skills. Be able to treat their self- awareness consciously. All of these can be realizable in the basis on the self-knowledge training. During these to be used different group technique. The students became conscious of their own identity. Enhancing of sensibility of the self-awareness. Self-revealing in own way</t>
  </si>
  <si>
    <t>Bagdy Emőke (2005): Pszichofitness. Animula Kiadó, Budapest Balogh Béla - Popper Péter (2005): Mit tehetünk magunkért? Az ember belső lehetőségei, Mesterkurzus. Saxum, Budapest Popper Péter (1991): Belső utakon. Relaxa, Budapest</t>
  </si>
  <si>
    <t>Hygienics</t>
  </si>
  <si>
    <t>A tantárgy alapvető célja a biológia és az egészségtudományok alapvető ismereteinek az átadása, mely lehetőséget ad gyakorlati alkalmazásra is. Megismertetjük az egészséges testi fejlődés és az egészséges emberi test főbb anatómiai jellegeit és annak egészségtani vonatkozásait. Biológiai alapokat adunk az egészségmegőrző - fejlesztő és mentálhigiéniás feladatok szakszerű alkalmazására.
Az emberi test felépítése és funkciói: a főbb szervrendszerek anatómiai és élettani jellemzői. Egészség - betegség. Demográfiai alapfogalmak és módszerek. Általános epidemiológia: Az egészségi állapot és mérési módszerei (statisztikai, demográfiai és epidemiológiai módszerek). Magyar egészségügy felépítése, az alapellátás. Népegészségügyi programok. Környezet egészségtan. (Természetes és mesterséges környezet egészségtana.) Élelmezés-egészségtan. A legfontosabb tápanyagaink. Járványtan. Kötelező és ajánlott védőoltások. Elsősegélynyújtás és balesetvédelem. Munkaegészségtan.</t>
  </si>
  <si>
    <t>The main goal of the course to provide information on biology and health science which can be used in practice. Students gain information on healthy physical and psychological development and gain human anatomical knowledge. These biological information can be used in the field of health promotion and health development.
The human body: structure and functions. Anatomical and physiological features of organ systems. Health and illness. Fundaentals of demography and methods. General epidemiology: health status and its measurement (methods of statistic, demographic and epideiology). The hygiene of the environent (the hygiene of natural and arteficial environent). Dietetics. First aid and accident prevention.</t>
  </si>
  <si>
    <t xml:space="preserve">Berger Józsefné (2004): Az ember. Biológia és egészségtan középiskolásoknak, Nemzeti Tankönyvkiadó, Bp. Dési Illés (2001): Népegészségtan. Semmelweis Kiadó, Budapest 2001 Az elsősegély kézikönyve (1993). Subrosa Kiadó, Budapest Tompa Anna (2005)(szerk.): Megelőző orvostan és népegészségtan. Egyetemi jegyzet Ungvári Gy (2000): Munkaegészségtan. Medicina Kiadó, Budapest
</t>
  </si>
  <si>
    <t>A szociális munka elméleti és gyakorlati kérdéseinek, természetének, értékrendjének bemutatása, valamint a szakma alapfogalmainak átadása. Megismertetni a hallgatót a szociális munka alapfogalmaival, valamint e szakmát meghatározó elméletekkel és gyakorlati modellekkel.
A szociális munka története, fogalma, ismeretalapja, kapcsolódása különböző diszciplínákhoz. A jóléti ellátások rendszere hazánkban, és a szociális munka helye ebben a rendszerben. Az alapvető jogszabályi hátterek mellett a professziót meghatározó értékek és etikák értelmezése, valamint a problémamegoldás rendszerének megismertetése. A hallgató ismeretanyagot szerez a szociális munka nemzetközi és hazai vonatkozásairól. Főbb témakörök: A szociális munka természete, tárgya, ismeretalapja, eszközei. A szociális munkás képzés kialakulása és rendszere. Nemzetközi szervezetek a szociálismunkás-képzés és a szociális munka terén. Beavatkozási irányok. Elméletek a szociális munka gyakorlatához. Az értékek szerepe a szociális munkában, etikai kódex. A szociális munka helye a szociálpolitika rendszerében, tevékenységének színterei. A problémamegoldás folyamata. Változáskezelés.</t>
  </si>
  <si>
    <t>It provides comprehensive information on the theory and practice of equality, inequality.
The framework of interpretation of the equal opportunities inequality. EU education tendencies in securing equal chances.</t>
  </si>
  <si>
    <t xml:space="preserve">Hegyesi Gábor - Talyigás Katalin (1994): A szociális munka elmélete és gyakorlata I. köt. Semmelweis Kiadó Bp. Kézikönyv a szociális munka gyakorlatához (2001). Szociális Szakmai Szövetség, Bp. Kézikönyv szociális munkásoknak (2002). Szociális Szakmai Szövetség, Bp. 1993 évi III. tv. A szociális igazgatásról és a szociális ellátásokról Budai István (1996): Szociális munka az iskolában. Nemzeti Tankönyvkiadó, Bp. Tánczos Éva (szerk.)(1997): A szociális munka elmélete és gyakorlata II. Semmelweis Kiadó, Bp.
</t>
  </si>
  <si>
    <t>Social Policy</t>
  </si>
  <si>
    <t>A hallgató ismerje meg a társadalompolitika fogalmi kérdéseit, a társadalompolitika, szociálpolitika fogalmát és szemléletét.
A szociálpolitika értékei és alapelvei, a szociálpolitika színterei. A szociális gondoskodás ideológiája és intézményrendszere, az állami szociálpolitika kialakulásának időszaka és története, a magyar társadalombiztosítás jellemzői. A jóléti állam, a magyar szociálpolitika a rendszerváltás időszakában, az elszegényedés folyamatai, a szociálpolitika rendszerváltó jellege. A rendszerváltás társadalmi hatásai, a rendszerváltás nyertesei és vesztesei. Az Európai Unió és a szociálpolitika, a szociális ellátórendszer átalakítása, korszerűsítése, az ellátórendszer jellemzői, változások a magyar szociálpolitikában az Európai Unióhoz való csatlakozás következtében.</t>
  </si>
  <si>
    <t>The students learn the concept of a social policy, social and political conditions, potential of the social relations of political influence.
Values and principles of social policy, scenes of social policy. Ideology and institutional system of social providence, the formation period and history of state social policy. Characteristics of Hungarian Social Security. Welfare state, Hungarian social policy in the course of changing regimes; progress of impoverishment, Change of regimes and social policy. Social, impact of changing regimes, its losers and winners. EU and social policy, the transformation, modernization of social services. Characteristics of the system of social service. Changes in social policy as a result of the admission to the EU.</t>
  </si>
  <si>
    <t xml:space="preserve">Ferge Zsuzsa - Lévai Katalin (szerk.): A jóléti állam. TWINS Kiadó, Budapest, 1991 Ferge Zuzsa: Elszabaduló egyenlőtlenségek (2000). ELTE - Hilscher Rezső Szociálpolitikai Egyesület, Budapest Zombori Gyula (1994): Szociálpolitika alapfogalmai. TWINS Kiadó, Budapest
</t>
  </si>
  <si>
    <t>Mental Hygiene</t>
  </si>
  <si>
    <t>Megismertetni a hallgatókkal a mentálhigiéné fogalmának, történeti alakulásának áttekintésén keresztül a mentálhigiénés tevékenységet, a mentálhigiéné kapcsolatát az egyéb humán területekkel és azok szolgáltatásaival. A hallgató legyen tisztában a mentálhigiéné alapfogalmaival, történeti alakulásával, fontosabb alkalmazási területeivel. Legyen tisztában a mentálhigiéné módszereivel, a prevenció és a promóció jelentőségével. Ismerje a mentálhigiéné különböző laikus és professzionális intézményeit. Legyen tisztában a segítő foglalkozásúak lehetséges mentálhigiénés problémáival.
A mentálhigiéné fogalma, helye a tudományok rendszerében, szükségessége, története. Mentálhigiéné módszerei. A prevenció és a promóció fogalma, a két fogalom szemléletbeli különbsége. A lelki egészségvédelem szintjei (primer, szekunder, tercier prevenció). A mentálhigiéné laikus intézményei (támogató hálók, a család, és az önsegítő csoportok). Mentálhigiéné professzionális intézményei az egészségügyi, szociálpolitikai és oktatási intézmények. A segítők mentálhigiénés szükségletei, a kiégés jelensége (burn out szindróma). Mentálhigiénés problémák, stressz és következményei. Munkahely és mentálhigiéné. A gyermekvédelem problémái és fejlesztésének mentálhigiénés szempontú lehetőségei.</t>
  </si>
  <si>
    <t>The aim of the course to introduce the basic concepts, history and application areas of mentalhygiene and. To describe the role and the techniques of prevention and promotion. To gain information on the institutions of mental hygiene. Gain perspective on educational mentalhygiene and the role of school and teachers. Mental problems of professional helpers.
The definition of mentalhygiene, its relation to other scientific fields and its history. The methods of mentalhigiene. The needs of professional helpers- burnout syndrome. The concept of prevention and promotion. Stages of preventive healthcare: primer, secunder and tercier prevention. Non professional institutions (supporting networks, family and self-help groups). Professional institutions of mentalhygiene: medical care, social political systes and educational institutions. The mentalhygiene of helpers- burnout syndrome. Different kinds of mentalhygienic problems: stress and its consequences. Mentalhygiene in the workplace. The problems with child protection system and its developmental possibilities.</t>
  </si>
  <si>
    <t>Buda Béla (1994): Mentálhigiéné. A lelki egészség társadalmi, munkaszervezeti, pszichokulturális és gyakorlati vetülete. Animula, Budapest Buda Béla (2003): A lélek egészsége. A mentálhigiéné alapkérdései. Nemzeti Tankönyvkiadó Gerevich József (1997)(szerk.): Közösségi mentálhigiéné. Animula, Budapest Buda Béla (2003): Az iskolai nevelés - a lélek védelmében. Az iskolai mentálhigiéné alapelvei. Nemzeti Tankönyvkiadó, Budapest. 12-78, 153-207. o. Kézdi Balázs (1998): Iskolai mentálhigiéné. Pannónia, Pécs</t>
  </si>
  <si>
    <t>Personality Development and Behavioral Disorders</t>
  </si>
  <si>
    <t>A tantárgy alapismereteket nyújt a gyermekkori személyiségzavarok, deviáns viselkedésformák és a pszichiátriai kórképek köréből. A hangsúly a betegségek korai felismerésén, és az érintett gyerekek megfelelő intézményhez való irányításán van. A terápiás módszerek elméleti ismerete nem jogosítja fel a hallgatókat a módszerek későbbi gyakorlására (kivétel: pedagógiai módszerek, RET alapelemek).
Egészség, betegség fogalma; a betegségek és zavarok osztályozási rendszerei; a gyermekkori neurózisok formái (fogalma, tünetei, kezelési lehetőségek); a gyermekkori pszichózisok (fogalma, formái, kezelési lehetőségek); az érzelmi élet zavarai korai gyermekkorban; pszichoszomatikus zavarok; funkcionális zavarok; deviáns viselkedésformák; a gyermekek bántalmazásának pszichológiai problémái.</t>
  </si>
  <si>
    <t>The aim of the course is to gain basic informations on children’s personality disorders, deviant behaviors and psychiatric disorders. The course highlights the importance of early detection and adequate support for these children. Students have to be aware of their professional limitations because the knowledge of theoretical background of the methods does not means that they can use these (except: pedagogical methods and basic elements of RET)
The concept of health and illness. Ilnesses and disorders classification systems. Neurosis in childhood (definition, symptoms, therapy). Psychosis in childhood (definition, symptoms, therapy). Emotional problems in early childhood. Psychosomatic disorders, deviant behavior. The consequences of abuse.</t>
  </si>
  <si>
    <t>Bagdy Emőke (1996): Családi szocializáció és személyiségzavarok. Tankönyvkiadó, Bp. Böszörményi Z. - Bruckner Gy.(1989): A gyermekkor és az ifjúkor pszichiátriája. Medicina, Bp. Demcsákné Kelen Ilona (1989): Pszichoszomatikus zavarok gyermek - és ifjúkorban. Gondolat, Bp. Kulcsár Zsuzsanna (1993): Korai személyiségfejlődés és énfunkciók. Tankönyvkiadó, Bp. Murányi Kovács Endréné (1994): Gyermekkori és serdülőkori személyiségzavarok pszichológiája. Tankönyvkiadó, Bp. Ranschburg Jenő (1999): Pszichológiai rendellenességek gyermekkorban. Gondolat, Bp.</t>
  </si>
  <si>
    <t>Crisis Intervention</t>
  </si>
  <si>
    <t>Legyen képes a segítő kapcsolatban felismerni a krízishelyzeteket. Ismerje meg a krízishelyzetek pszichológiáját. Legyen tisztában az életszakasz váltások kríziseivel. Ismerje fel a suicid krízisben lévő embert és legyen tisztában a segítés lehetőségeivel. A véletlenszerű krízisek megismerésével és a krízisintervenciós lehetőségek elsajátításával váljon képessé a hozzájuk fordulók lelki egészségének visszaállítására.
A krízis fogalma, mentálhigiénés jelentősége. Krízishelyzetek definíciója és jellemzői. A krízisállapotot kiváltó események, a krízisállapotra fogékony személyek. A krízisállapot lefolyása, időtartama, kimenetele. Megküzdési stratégiák. Katasztrófahelyzetek sajátosságai. Az életszakaszváltások, mint krízisek. A véletlenszerű krízisek. Az öngyilkosság krízise. Krízisintervenció</t>
  </si>
  <si>
    <t>Be able to identify the crisis situations in the professional helping relationship. Gain information on the psychology of crisis situations. Knowing the crisis of life stages. Be able to recognize the warning signs of suicide crisis and be aware of the possibilities of support. Knowing of the accidental crisis and the possibilities of crisis intervention, be able to reposition the mental health of the clients.
Concept of the crisis and mental hygienic significance. Crisis intervention. Definition and characteristics of crisis situations. Triggers of crisis, crisis sensitive personality. Stages, terms and outcomes of crisis. Coping strategies. Characteristics of disaster situations. Stages of life as a crisis. Accidental crisis. Suicide crisis.</t>
  </si>
  <si>
    <t>Bagdy E(20059 : Az emberélet útjának felén - Az életközépi krízis. In: Életciklusok: A Magyar Pszichoanalítikus Egyesület 2004. évi konferenciája. Animula Kiadó, Budapest ISBN: 963 941 068 3 Buda B( 2001 ): Az öngyilkosság. Animula kiadó Budapest ISBN: 963 408 048 0 Hajduska Marianna(2008): Krízislélektan. ELTE Eötvös Kiadó. Budapest. ISBN 978 963 463 982 4 Kast, V (1999): A gyász: egy lelki folyamat stádiumai és esélyei. T-Twins Kiadó, Budapest ISBN: 9637977945 Oláh Attila (2006): Érzelmek, megküzdés és optimális élmény .Belső világunk megismerésének módszerei Trefort Kiadó, ISBN: 963 446 348 7</t>
  </si>
  <si>
    <t>Communication and Conflict Management Training</t>
  </si>
  <si>
    <t>A segítő szakmában dolgozók személyiségfejlesztése kommunikációs készség fejlesztésén keresztül. A kommunikatív viselkedés tudatosítása a figyelem ráirányításával. A hallgatóknak meg kell ismerniük és tudatosítaniuk kell azokat a kommunikációs helyzeteket, melyek szakmájukban kiemelkedő helyet foglalnak el. Mindezekről nemcsak elvont ismereteket ad a tréning, hanem lehetőséget nyújt a bőséges élmény és tapasztalatszerzésre, kihasználva a csoportos forma előnyeit. A saját konfliktusmegoldó stratégia feltárása, megismerése és ezáltal előnyeinek és hátrányainak megfogalmazása a problémamegoldó folyamatban. A hallgatók technikákat kapnak a hatékony konfliktusmegoldáshoz. Ezen technikák birtokában a mindennapi életben és a segítő szakmai munkában felmerülő problémákat hatékonyabban tudják kezelni.
Csoportépítés a csoport beindítása. Egyéni és csoportcélok kidolgozása. A csoportszabályok kialakítása. Kommunikáció fogalmának értelmezése, fontossága a csoporttagok életében. Saját verbális kommunikáció jellemzőinek feltárása, fejlesztés irányainak meghatározása. Verbális kommunikáció fejlesztése (ismerkedés, kapcsolatépítés terén). Verbális kommunikáció fejlesztése (figyelmes hallgatás, értő figyelem, én-üzenet megfogalmazása, igazi üzenet kihallása, konfrontáló én-üzenet, közléssorompók). Verbális kommunikáció fejlesztése (hatékony kommunikáció konfliktushelyzetben, a konfliktus fogalmának definiálása, saját konfliktusok feltérképezése, reakciók konfliktushelyzetben, konfliktusmegoldó stratégiák ismertetése). Nonverbális kommunikáció fejlesztése (arc- mimika, tekintet). Nonverbális kommunikáció fejlesztése (testtartás, térközszabályozás). Nonverbális kommunikáció fejlesztése (gesztusok). Mások elfogadása, határaik tiszteletben tartása. A társismeret segítő tényezői és csapdái. Élmény az együttműködésről. Az érintkezés verbális és nonverbális kifejezésének gyakorlása. Az erőszakmentes konfliktuskezelési stratégiák. A közvetítés szerepe a konfliktusmegoldásban. Konfliktusmegoldásban kívánatos kommunikációs készségek gyakorlása. Szituációs játékok: konfliktus helyzetek modellálása.</t>
  </si>
  <si>
    <t>Personality development of the course participants through communication skills development. The conceptualization of communicativ behaviour by directing attention. The students should get acquainted with those communication situations which occupy a prominent place in their area of expertise. The training provides not only theoretical knowledge, but also gives the opportunity to actually experience, building on the advantages of group work. The students should explore and understand their own conflict solving strategies, and name their advantages and disadvantages within the problem solving process. During the course the students are provided with techniques to be used in efficient conflict solving. Using these techniques the students can manage conflicts more efficiently both in their everyday and professional life.
Form the group and start the group work. Submit the course and inform the candidates. Define the rules of the group. Explain the definition of communication and its importance in the life of the participants of the course. Developing verbal communication skills (start a new relationship) Developing verbal communication skills (appreciative attention, self-message, confrontational self message). Developing verbal communication skills (efficient communication in conflict situations, the definition if conflict, personal conflict situations, personal reactions in conflict situations, conflict resolution strategies) Developing nonverbal communication skills (facial expressions, mimic) Developing nonverbal communication skills (body positions, closeness and distance regulation). Developing nonverbal communication skills (gesture). Non violent conflict resolution strategies. The role of mediation in conflict management. Role plays to model conflict situations.</t>
  </si>
  <si>
    <t>Bagdy Emőke - Telkes József (2000): Személyiségfejlesztő módszerek az iskolában. Tankönyvkiadó, Budapest. Hajas Zsuzsa (1999): Kommunikációs gyakorlatok. Pedellus, Debrecen. Hanák Zsuzsanna (2001): Kommunikációs ismeretek és készségfejlesztés (hallgatói munkafüzet, multimédiás CD-ROM, tanári segédlet) EKF. Siklaki István (1994): A meggyőzés pszichológiája. Scientia Humana, Budapest.</t>
  </si>
  <si>
    <t>Social Ethics</t>
  </si>
  <si>
    <t>A kurzus célja, hogy bevezetést nyújtson az alkalmazott etika egy fontos területének, a szociáletikának a felsőfokú szakemberképzés szempontjából releváns témaköreibe, elősegítve a szakmai kompetenciák kialakítását. Az általános etikai kiindulópont után az etika, mint filozófiai diszciplína ágazati, illetve alkalmazott etikai területeit vizsgálja, de különös hangsúllyal a szociális etika tárgykörei kerülnek bemutatásra.
A határszituációk etikai problémái (abortusz, eutanázia, öngyilkosság). Mentális betegségekkel kapcsolatos etikai dilemmák. Drog és társadalom, depriváció, „másság” etikai kérdései. A szexualitás és a családi élet etikája. Szexualitás és társadalmi nem (pornográfia, prostitúció, cenzúra). A szociális gondozás, gondoskodás etikája. Az állampolgári létezés etikája.</t>
  </si>
  <si>
    <t>The goal of the course is to develop of the theoretical and practical skills of the experts of the public education within the frame of the changing system of the moral communication, under conditions of the globalisation, and the new conditions of the mass media. The course offers a description of a few of the theoretical topics of the ethics of education (nature and moral, reason and utility, pluralism as an educational paradox). It discusses several practical problems of the ethics of pedagogy (pedagogue as a teacher of morals, personality of the pedagogue, freedom and “intervention.”) The last topics are the questions of the ethical codices of the humanities and the pedagogues.
The course offers a description of the fundamental concepts of the ethics of pedagogy, and professional education. It discusses the ethical approaches, ethical and educational theories of the modernity with their relationship with the ethics of pedagogy, and the ethical consequences of the modern pluralism in the education. It offers a description of the broken classical relationship of the education and ethics by Oelkers’ interpretation with its consequences for the educational paradox of pluralism, the question of the post-moral subjectivity, and the theoretical and practical questions of the complex process of education.</t>
  </si>
  <si>
    <t>J. Oelkers: Nevelésetika. Problémák, paradoxonok és perspektívák. Bp. 1998.; Zrinszky L.: A pedagógus etika elméleti és gyakorlati kérdései. 1995. Hoffmann Rózsa (szerk.): Pedagógus etika – kódex és kommentár. Bp. 19972.; Rorty, R.: Etika egyetemes kötelességek nélkül. In: Megismerés helyett remény. Jelenkor, 1999.; Bruch, E. A.: Multikulturális nevelés – egy válasz. In: Magyar Pedagógia, 95. (1995.) 1-2. sz. 19-26.o.; Nagy Mária: Tanári szakma és professzionalizálódás. Bp. 1994.</t>
  </si>
  <si>
    <t>Individual and Group Counselling</t>
  </si>
  <si>
    <t>A tárgy célja, hogy a hallgatók alapkészség és elmélet szintjén tájékozódjanak a segítő kapcsolatban felhasználható módszerekben. Sajátélményű tapasztalatszerzés és elméleti alapok tanácsadási technikákban és Rogersi alaphelyzetben (empátia-labor).
A klienssel való kapcsolatteremtés. Az exploráció szempontjai, kérdéskörei, elméleti keretei. Az információ szintjei. Az exploráció során megfigyelendő reakciók, a kliens és a kérdező ellenállásának felismerése. Az explorációs anyag feldolgozása. Az empátia jelentősége a segítő kapcsolatban. Az empátia szintjei. Az önismeret jelentősége a segítő kapcsolatban, az önismeret-énvédelem-énkép összefüggései. A laikus és professzionális segítés. A mentálhigiénés módszerek. A tanácsadás elméleti és módszertani kérdései. A segítő lelki egészségének ártó tényezők. A kiégés. A segítő segítése. A pszichés egészség kritériumai. A tanácsadás általános elméleti és módszertani kérdései. A tanácsadás rendszerei. A tanácsadó személyes alkalmassága. A tanácsadás pszichológiája, Egyéni és csoportos tanácsadás. Irányítás és tanácsadás. Beavatkozási lehetőségek a segítő kapcsolatban. Célzott beszélgetés a tanácsadásban.</t>
  </si>
  <si>
    <t>The aim of the course to teach basic skills and theoretical knowledge and methods which can be used in helping relationships. Students gain own experiences and basic counselling methods for example in Rogers’s basic situation (empathy laboratory).
Connetction with the client. View points theoreical frames and perspectives of the tecnique of exploration. The levels of information. Reactions in the process of exploration: the recognition of the resistences. The importance of empathy in the helping relationship. The relationship between self- knowledge, self-defense and self image. Professional and non professional helping. The metodology of mentalhigyene. Theoretical and practical perspectives of counselling. Burnout. Help for the helper. The criteria of psychological health. Individual and group counselling. Leading and counsulling. Interventional options in the helping relationship.Targeted conversation in counselling.</t>
  </si>
  <si>
    <t>Gyimóthy Géza (2008): A tanácsadás lélektana. Mentálhigiéné, Budapest Ritoókné Ádám Magda (1998): A tanácsadás pszichológiája. Nemzeti Tankönyvkiadó, Budapest Ruth Bang (1980): A célzott beszélgetés. Tankönyvkiadó, Budapest Tringer, L. (2005): A gyógyító beszélgetés. Magyar Viselkedéstudományi és Kognitív Terápiás Egyesület, Budapest</t>
  </si>
  <si>
    <t>Basics of Psychotherapy</t>
  </si>
  <si>
    <t>A hallgató ismerkedjen meg a terápia/ pszichoterápia fogalmával. Ismerje meg a pszichoterápia történetét. Sajátítsa el a pszichoterápiás technikákat. Legyen tisztában a pszichoterápia hatékonyságával.
A pszichoterápia fogalma , története. Biológiai terápiák. Pszichoanalitikus terápiák. Viselkedésterápiák. Kognitív viselkedésterápiák. Humanisztikus terápiák. Eklektikus megközelítések. Egyéni,csoport,pár-és családterápiák. A pszichoterápiák értékelése, összehasonlítása, közös tényezői. A pszichoterápiák hatékonysága.</t>
  </si>
  <si>
    <t>Gaining knowledge about the conception of therapy and psychotherapy. Gaining information on the history of psychotherapy. Obtain psychotherapy techniques. Be aware of the efficiency of psychotherapy. Notion and history of psychotherapy. Biological therapy. Psychoanalytic therapy. Behavioral therapy. Cognitive behavioral therapy. Humanistic therapy. Eclectic (integrative) therapy. Personal, group, couple – and family therapy. Evaluation, comparison, and common factors of therapy techniques. Efficiency of psychotherapy.</t>
  </si>
  <si>
    <t>Atkinson-Hilgard (2005): Pszichológia, Osiris Kiadó, Budapest ISBN 978 963 389713 3 Kende B. Hanna (2002)(szerk): Gyermekpszichoterápia, Osiris Kiadó, Budapest ISBN: 978 963 379 228 5 Mórotz Kenéz - Perczel Forintos Dóra(2010): Kognitív viselkedésterápia, Medicina Könyvkiadó ZRT ISBN: 978 963 226 244 4 Salvador Minuchin(2005): Családok és családterápia .Családterápiás sorozat 15. Animula KFT , Budapest ISBN:963 941 062 4 Andrew Christensen - Neil S. Jacobson(2009): Integratív párterápia - Az elfogadás és változás módszere Animula KFT, ISBN 963 941 054 3</t>
  </si>
  <si>
    <t>Stress Managament</t>
  </si>
  <si>
    <t>A hallgató ismerkedjen meg a stressz fogalmával. Ismerje meg a stresszkeltő események jellemzőit. Sajátítsa el a stresszkezelő technikákat. Legyen tisztában a megküzdési stratégiákkal és a kiégés megelőzésének lehetőségéeivel.
A stressz fogalma . A pozitív és negatív stressz. A stresszkeltő események jellemzői. Fiziológiai és pszichológiai reakciók a stresszre. Megküzdési készségek. Stressz kezelése. Technikák, módszerek. Viselkedéses eljárások, kognitív eljárások. Kiégés jelei, szakaszai, megelőzésének lehetőségei. Pozitív gondolkodás.</t>
  </si>
  <si>
    <t>The students gaining information on the definition of stress. Knowing the characteristics of the causes of stress. Acquiring stress management techniques. Be aware of the coping strategies and the prevention of burn – out. Definition of stress. Disterss and eustress. Characteristics of causes of stress. Physiological and psychological reaction of stress. Coping strategies. Stress management. Techniques and methods. Behavioral and cognitive methods. Signs and stages of burn out. Prevention. Positive way of thinking.</t>
  </si>
  <si>
    <t>Atkinson-Hilgard (2005): Pszichológia, Osiris Kiadó, Budapest ISBN 978 963 389713 3 Bagdy-Koronkai (1988): Relaxációs módszerek, Medicina Kiadó , Budapest. ISBN 963 241 687 2 Martha Davis - Matthew Mckay - Elizabeth Robbins Eshelman(2013): Stresszoldó és relaxációs módszerek, Park Könyvkiadó KFT ISBN:978 963 355 022 9 Bagdy Emőke(2002): Pszicho Fittnes, Animula Kiadó , Budapest ISBN: 9789634080503. Oláh Attila (2006): Érzelmek, megküzdés és optimális élmény .Belső világunk megismerésének módszerei Trefort Kiadó, ISBN: 963 446 348 7</t>
  </si>
  <si>
    <t>Psychologycal Questions of Violence</t>
  </si>
  <si>
    <t>A hallgató ismerje meg az erőszak jelenségvilágát, megjelenési formáit, pszichológiai hátterét és következményeit. Az agresszió fogalma, jelenségtana, elméletei. A bántalmazás típusai, okai, pszichés következményei. Magatartásbeli jelek, tünetek. Az önpusztító agresszió. Erőszak a családban és a családvédelem. Erőszak az iskolában. Áldozatok, agresszorok és kívülállók jellemzői. Az agresszió megnyilvánulásai. Az agresszió kezelésének lehetőségei. Gyermekbántalmazás. A bűnözés megelőzése, különös tekintettel az erőszakos bűnözésre. A médiaerőszak jelensége, hatása. Preventív lehetőségek.</t>
  </si>
  <si>
    <t xml:space="preserve">To learn the meaning of agression, its manifestations, psychological background and consequences. The definition of agression, phenomenology and theories. Types of abuse, its causes and psychological consequences. Behavioral signs and symptoms. Self-destructing aggression. Violence in family and family protection. Violence in school. Characteristics of victims, aggressors and outsiders. Manifestations of aggression. Management of aggression. Abuse of children. Prevention of delinquency, with special attention on violent delinquency. The phenomenon and effects of media violence. Possibilities for prevention.
</t>
  </si>
  <si>
    <t>Buda Marianna: Tehetünk ellene? A gyermeki agresszió. Dinasztia Tankönyvkiadó, Bp. 2005.39-120.p., ISBN 963 657 400 6 Figula Erika- Margitics Ferenc- Pauwlik Zsuzsa: Családi szocializáció és iskolai erőszak. Élmény’ 94 BT, Nyíregyháza.2010. 55-183.p., ISBN 978 963 88052 8 7 Hárdi István: Az agresszió világa. Medicina Könyvkiadó RT, Bp.. 2000. 17-77, 201-247, 315-340. p., ISBN 963 242 593 6 Popper Péter-Ranschburg Jenő- Vekerdy Tamás:Az erőszak sodrásában. Saxum Kiadó Bt, Bp. 2008. 57-161.p., ISBN 978 963 248 040 4 Tóth Tamás: Médiaerőszak. Kossuth Kiadó, Bp.. 2005. ISBN 963 09 4683 1</t>
  </si>
  <si>
    <t>Child and Youth Protection</t>
  </si>
  <si>
    <t>A hazai és a nemzetközi gyermekvédelem fejlődési tendenciáinak és törvénykezési folyamatának megismertetése. A gyermekvédelmi törvény és annak gyakorlati végrehajtására vonatkozó ismeretek elemzése. Prevenciós lehetőségek, módszerek, eljárások alkalmazása a gyermekvédelem területén. Európai kitekintés. Hazai és nemzetközi gyermekvédelem: A XX. század második felére jellemző tendenciák. Az 1997:XXXI. törvény, és változásai. A gyermekvédelem fogalmi rendszere. Gyermeki és szülői jogok. Gyermekjóléti alapellátások. Gyámügyi tevékenység. Családsegítő szolgálat. Gyermekek átmeneti gondozása. Gyermekek napközbeni ellátása. A gyermekvédelmi szakellátás tevékenységrendszerének bemutatása. Területi Gyermekvédelmi Szakszolgálat tevékenysége. Gyermekotthonok. Lakásotthonok. Nevelőszülői hálózat. Az iskola szerepe a gyermekvédelem rendszerében.</t>
  </si>
  <si>
    <t>Hungarian and international child protection. The child protection system. Domestic and international child protection. Tendencies characteristic of the second half of the 20th Century. Act IX on Child Protection. Socio-economic situation in Hungary in the 1990s. Preparation process of the law. Act XXXI of 1997. Act IX. of 2002 Notion summary of child protection. Parent and child rights. Child welfare services Public guardianship. Family assistance service. Temporary child care. Children’s day attendance. Professional child care activities. Regional Child Protection Service. Children’s homes. Nursing homes. Foster parent network. Schools role in child protection.</t>
  </si>
  <si>
    <t>1 Herczog Mária: Gyermekvédelmi kézikönyv Bp.: KJK, 2001 2. Kézikönyv a gyermekjogi egyezmény alkalmazásához. http://www.csagyi.hu/hu/nyertespalyazatok/van-jogod/kiadvanyok 2007. 3. Veczkó József: A gyermek-és ifjúságvédelem alapjai. A gyermekközpontú társadalomért. APC – Stúdió, Gyula, 2002. 4. Volentics Anna: Gyermekvédelem és reszocializáció Nemzeti Tankönyvkiadó, Budapest, 1996 5. Földes Petra: Gyermekvédelem az iskolában. In: Nevelési kézikönyv nemcsak osztályfőnököknek. OKI Kiadó – Dinasztia Tankönyvkiadó, Budapest, 2001.</t>
  </si>
  <si>
    <t>Helping Relationship</t>
  </si>
  <si>
    <t>A tantárgy a segítésről, mint professzióról, és rendszerről igyekszik összefoglalást adni, szemléletet formálni. A személyiségfejlődés kapcsolati oldalának feldolgozásával, a problémák kialakulásának lehetséges gyökereivel, illetve a kivezető utak lehetőségeivel is megismerkedünk. A kurzus célja áttekinteni a segítő kapcsolat jellemzőit, elméleti hátterét, modelljeit, jelenségeit, stratégiáit, fázisait, valamint azon készségeket, melyek ezt hatékonyabbá teszik. A stúdium kitér a személyészlelés, interjúkészítés, helyzetfeltárás, információfeldolgozás gyakorlati szempontjaira is, témái: · A segítő kapcsolat fogalma, definíciója, formái, eszközök a segítő kapcsolatban · A segítő kapcsolat jelenségei, segítő beszélgetés, tanácsadás, konzultáció · Verbális/nonverbális kommunikáció alapfogalmai, jelentősége, kommunikációs kompetencia, · Interjú, változás és változtatás lehetőségének felismerése és előidézése a segítő kapcsolatban · Konfliktus és konfliktuskezelés, a problémamegoldás lehetőségei egyénileg és teamben · Krízishelyzetek és kezelésük, team-munka, esetmegbeszélés, szupervízió · Az emocionális átélés, az érzelmi érettség, az érett személyiség</t>
  </si>
  <si>
    <t>The course is intended to provide an approach and summary of helping relationship as a profession and a system. The course also explains the practical aspects of personal perception, situation analysis and information processing. Course topics: The concept of helping relationship, definition, forms. Tools in helping relationship Forms of helping relationship Helping discussions, counselling, consultancy Basic concept of verbal/non-verbal communication, and its importance Communicational competence Interview Facilitate changes and identify possible changes in helping relationship Conflicts and conflict management Problem solving in a team or alone Crisis situations and their management (crisis as a starting point) Team work, case discussions, supervision Emotional empathy, emotional maturity, the mature personality</t>
  </si>
  <si>
    <t>Bang, R. (1984): A célzott beszélgetés. Gondolat, Budapest Bang, R. (1987): A segítő kapcsolat. Gondolat, Budapest Berne, E. (1984): Emberi játszmák. Gondolat, Budapest H. Sas, J. (1976): Életmód és család. Az emberi viszonyok alakulása a családban. Akadémia Kiadó, Budapest Tringer, L. (2005): A gyógyító beszélgetés. Magyar Viselkedéstudományi és Kognitív Terápiás Egyesület, Budapest</t>
  </si>
  <si>
    <t>Professional Practice and Supervision</t>
  </si>
  <si>
    <t>A kurzus célja a különböző humán szolgáltatásban történő mentálhigiénés munka adaptációs lehetőségeinek megtapasztalása gyakorlati helyeken. A kurzus elsősorban a mentálhigiénés ismeretek különböző területeken történő adaptációs lehetőségeit igyekszik feltárni, hogy az ne professzióként, hanem a különböző segítő foglalkozásúak specifikus hatékonyságnövelő lehetőségeként jelenjen meg. A hallgatók a különböző területeken dolgozó mentálhigiénés szakemberek vezetésével a mentálhigiénés ismeretek felhasználási lehetőségeivel kapcsolatban szereznek tapasztalatot.</t>
  </si>
  <si>
    <t>The aim of this course is to present the possibilities of the adaptations of the mental hygienic work in different human service. The course primarily present the possibilities of the adaptations of the mental hygienic work in different human service. It became to be an efficiency-enhancing possibility for different helping professionals. Inviting with earlier qualified mental hygienic specialists, working in different fields, organizing presentations about the applying possibilities of mental hygienic knowledge. Specialists are: primary school teacher, secondary school teacher, different denominational theologists, legal educated person (judge, lower), special child protection associates (guardianship authority), associates from mental care institutes, (specialists from family care center or other social institution).</t>
  </si>
  <si>
    <t>Case Study</t>
  </si>
  <si>
    <t>A kurzus célja a hallgatók elméleti és gyakorlati ismereteinek konkrét esetvezetésbe való átvezetése, alapja egyéni és csoportos konzultáció. A csoportos konzultáció általános esetvezetési ismeretek megbeszélését és demonstrálását tartalmazza. Az esetválasztás és bemutatás során tisztázásra kerülnek a társszakmákkal kapcsolatos kompetencia határok, továbbá a segítségnyújtás differenciált, adekvát és hatékony módozatai.</t>
  </si>
  <si>
    <t>The aim of this course is the theoretical knowledge of the students convert to pragmatic cases which simultaneously serving the issues of the students’ thesis based on personal and group consultations. The group consultation includes discussion and demonstration of general case management knowledge. Choosing and presenting cases will clarify competency boundaries for co-professions. Differentiated, adequate and effective ways of assisting.</t>
  </si>
  <si>
    <t>Barnes, Gill Gorell (1991): Család, terápia, gondozás. Családterápiás olvasókönyv II. Animula Berg, I. K. (1995): Konzultáció sokproblémás családokkal. Animula, Budapest Buda Béla (1998): A család lélektani rendszerének fejlődése és változásai - a segítő szempontjából. Támasz, Budapest Buda Béla (1994): Mentálhigéné. A lelki egészség társadalmi, munkaszervezeti, pszichokulturális és gyakorlati vetületei. Animula, Budapest Tánczos Éva (szerk.) (1997): A szociális munka elmélete és gyakorlata. II. Semmelweis Kiadó, Budapest Hepworth, D. H. - Larsen, J. A. (1996): A sokszempontú felmérés In: Szociális munka egyénekkel és családokkal. Szerk. Tánczos Éva. Budapest Stang T. (1998): Szociális munka családokkal. In: Kézikönyv szociális munkásoknak. Szerk. Kozma Judit. Szociális Szakmai Szövetség, Budapest</t>
  </si>
  <si>
    <t>Supervision</t>
  </si>
  <si>
    <t>A kurzus célja a szakmai gyakorlaton a különböző humán szolgáltatásban történő mentálhigiénés munka végzése során szerzett élmények és tapasztalatok feldolgozása. Célja a hivatásbeli személyiség kompetencia fejlesztése, a szakmai kompetencia növelése, a kooperáció és a hatékonyság fejlesztése. Elősegíti továbbá az intervenciós lehetőségek tudatosítását, és támogatja a kapcsolatok és munkaköri rendszerek hatékony együttműködését. A kurzus elsősorban a mentálhigiénés ismeretek különböző területeken történő adaptációs lehetőségeit igyekszik feltárni, hogy az ne professzióként, hanem a különböző segítő foglalkozásúak specifikus hatékonyságnövelő lehetőségeként jelenjen meg. A szupervízió olyan speciális szakmai személyiségfejlesztő módszer, amelynek alkalmazása nélkülözhetetlen a segítő foglalkozásúak hivatásgondozásában, saját mentálhigiénéjében, szakmai továbbképzésében és munkájának minőségbiztosításában</t>
  </si>
  <si>
    <t>The aim of this course is to gain the theoretical knowledge of the students convert to pragmatic cases which simultaneously serving the issues of the students’ thesis based on personal and group consultations. The group consultation includes the discussion and demonstration of general case management, following each issues selected by the students, and the relevancy of them. This course responsible for the correctness and reasonableness of the chosen case and the thesis.</t>
  </si>
  <si>
    <t>Wiesner Erzsébet-Bagdy Emőke (2005): Szupervízió. Print-X Kft. Budapest Bányai Emőke (szerk.) (2006): Szupervízió és tereptanítás a szociális munkában. Sík Kiadó Kft. Budapest Bagdy Emőke (1997): Mi a szupervízió, az önismereti munka és a pszichoterápia. Pszichoterápia, 1997. november Kessel,L. - Sárvári Gy. (szerk.) (1996): A szupervízió koncepcionális kérdései. In: Tanulmányok a szupervízió köréből II. Supervisio Hungarica, Budapest Bányai Emőke: A családokat támogató szolgáltatások integrációja Esély 2003/5</t>
  </si>
  <si>
    <t>The Development of Professional Identity</t>
  </si>
  <si>
    <t>Legyen képes mintát adni az egészségtudatos magatartásra. Tudja saját kompetenciáit használni, s annak határait felismerni, betartani. Ismerje személyes és szociális hatékonyságát. Legyen szemlélet- és viselkedésmódjában nyitott az ismeretszerzésre és önművelésre. Tudjon más segítő szakmák szakembereivel együttműködni. Egészségfejlesztő mentálhigiénikusként ismerje fel az egyént körülvevő támogató (szupportív) környezetet. Tudjon a különböző társadalmi rétegekhez, kulturális, nemzeti vagy etnikai csoportokhoz tartozó egyénekkel együttműködni. Ismerje a segítő kapcsolat alapszabályait. Képes legyen a mentálhigiénés módszerek alkalmazására, saját lelki egészségének megőrzésére. Tudjon együttműködni más szakmák képviselőivel, ismerje a kompetenciahatárokat. A segítő szakember személyisége. A személyes hatékonyság. Erősségek és gyengeségek. Elvárások, vágyak és lehetőségek összevetése. A szakmai identitást erősítő és gyengítő tényezők. Rövid és hosszú távú célok.</t>
  </si>
  <si>
    <t>Be able to provide an effective role model for the health conscious behavior. Be able to use their own competence; know and observe the professional limitations. Get to know the individual and social efficiency. Be open-minded to their own aspects and behavior to obtaining knowledge and self-instruction. Be able to cooperating with other helping professionals. As a health developer mental health professional recognize the supportive background of the person. Be able to cooperate members of different cultural, national, or ethnical groups and communicate with individuals from different social stratum. Acquire knowledge of the fundamental principles of the helping relationship. Be able to apply to the mental health methodology. Be able to cooperate with other professionals, and be aware of their competence boundaries. The personality of the helping professionals. Personal efficiency. Strengths and weakness. Fitting the expectations, wishes and opportunities. Identifying factors which are intensify and weaken the professional identity. Setting short, - and longterm goals.</t>
  </si>
  <si>
    <t xml:space="preserve">Bagdy E. - Telkes József (2005): Személyiségfejlesztő módszerek az iskolában. Nemzeti Tankönyvkiadó, Budapest Benedek László (1992): Játék és pszichoterápia. Animula, Budapest Konta Ildikó - Zsolnai Anikó (2002): A szociális készségek játékos fejlesztése az iskolában. Nemzeti Tankönyvkiadó, Budapest
</t>
  </si>
  <si>
    <t>Megalapozni az egészséges életmódra neveléshez szükséges szakmai kompetenciák kialakulását.  Alapvető tájékozottság az egészségpszichológia kutatási eredményeiben, s azok felhasználhatóságáról.  Az egészség, betegség és különböző működési zavarok etiológiai korrelátumainak megismerése és hozzájárulása a mentálhigiénés szakemberek szemléletének formálásához. Az egészségpszichológia szemléletmódja, helye a tudományok rendszerében. Az egészségpszichológia alapfogalmai.  Egészségmagatartás-betegségmagatartás. Az egészségpszichológia modelljei. A magyar populáció egészségügyi helyzetképe.  A szorongás, a félelem és a stressz mentális károsító hatását és az ezekkel való megküzdés (megelőzés) lehetőségei. A szorongás és a félelem. A stressz és az életesemények. Megelőzés, megküzdési stratégiák, coping mechanizmusok. A pszichés egészség kritériumai.  Az egyén életmódjának és egészségének összefüggései. Az egyént körülvevő támogató környezet elemzése. A szerepek változásának problémája. A kiégés. A segítő segítése.</t>
  </si>
  <si>
    <t>Founding professional competences which are needed for healty lifestyle. Basic knowledge and orientation in scientific results and their use in the field of health psychology. Health and disease. Knowledge about the etiology of various disorders and its contribution to the attitude formation of mentalhygiene professionals. Assumptions of health psychology and its relation to other scientific fields. Basic concepts of health psychology. Health behavior and illness behavior. The models of health psychology. Coping with and prevent detrimental effects of anxiety, fear and stress on mental health. Anxiety and fear. Stress and life events. Prevention, coping strategies and coping mechanisms. The relationship between lifestyle and health. The analyses of the importance of peer support in healtcare. Burnout. Helping the helpers.</t>
  </si>
  <si>
    <t xml:space="preserve">Tudás: Tisztában van az egészségpszichológia tudományterületéhez kapcsolódó alapfogalmakkal, az egészségviselkedés modelljeivel, valamint az egészséget meghatározó rizikó és protektív tényezőkkel
.
Képesség: Mindennapi munkája során megteremteni az egészségviselkedést lehetővé tévő tényezőket és alkalmazza azokat.
Attitűd: Nyitott az egészségpszichológia újabb kutatási eredményei iránt és sikeresen alkalmazza azokat mindennapi munkája során
.
</t>
  </si>
  <si>
    <t xml:space="preserve">Tudás: 
speciális mentálhigiénés ismeretek, speciális módszertani ismeretek
Képesség:
képes mentálhigiénés elvek egyéni és társadalmi szintű érvényesüléséért cselekedni, képes együttműködésre,  képes empátiás készségének fejlesztésére;
Attitűd:
kommunikáció, konfliktuskezelési készségek fejlesztése, empátiás készségek fejlesztése </t>
  </si>
  <si>
    <t>Knowledge:
special health and health psychological knowledge, special methodological knowledge
Ability:
is able to act on individual and social level of mental health principles, is able to cooperate, is capable of developing empathic skills
Attitude:
development of communication and conflict management skills; -	developing empathic skills</t>
  </si>
  <si>
    <t xml:space="preserve">Tudás: 
speciális egészségtani ismeretek; 
Képesség:
képes egészségtudatos magatartásra és ezt környezetének is átadni; 
Attitűd:
 képes felismerni az egészségmagatartás problémáit saját környezetében és ezt korrigálni; </t>
  </si>
  <si>
    <t>Knowledge:
special health  knowledge
Ability:
is able to convey health conscious behavior and its environment; 
Attitude:
is able to recognize the problems of  health behavior in its environment and correct it</t>
  </si>
  <si>
    <t>Knowledge:
sociological, social policy knowledge
Ability:
is able to act on individual and social level of mental health principles;
Attitude:
developing empathic skills;</t>
  </si>
  <si>
    <t xml:space="preserve">Tudás: 
szociológiai, szociálpolitikai ismeretek; 
Képesség:
képes mentálhigiénés elvek egyéni és társadalmi szintű érvényesüléséért cselekedni; 
Attitűd:
empátiás készségek fejlesztése; </t>
  </si>
  <si>
    <t xml:space="preserve">Tudás: 
speciális mentálhigiénés ismeretek
Képesség:
képes mentálhigiénés elvek egyéni és társadalmi szintű érvényesüléséért cselekedni; képes felismerni a mentálhigiénés és egészségmagatartás problémáit saját környezetében és ezt korrigálni; 
Attitűd:
szakmai készségfejlesztés; </t>
  </si>
  <si>
    <t>Knowledge:
special health and health psychological knowledge
Ability:
is able to act on individual and social level of mental health principles, is able to recognize the problems of mental health and health behavior in its environment and correct it
Attitude:
professional skills development</t>
  </si>
  <si>
    <t xml:space="preserve">Tudás: 
speciális módszertani ismeretek; 
Képesség:
képes saját kompetencia határait felismerni, figyelembe venni, ennek alapján beavatkozni, ha szükséges a klienst a megfelelő helyre tovább irányítani; képes felismerni a mentálhigiénés és egészségmagatartás problémáit saját környezetében és ezt korrigálni; képes átadni megszerzett ismereteit azoknak, akikkel kapcsolatba kerül a hivatása során; 
Attitűd:
szakmai készségfejlesztés; speciális módszertani ismeretek; együttműködés, kooperációs készségek fejlesztése; empátiás készségek fejlesztése; preventív szemlélet; - </t>
  </si>
  <si>
    <t>Knowledge:
special methodological knowledge 
Ability:
is able to recognize and take into account the limits of its own competence, to intervene on this basis, if necessary to redirect the client to the right place,  is able to act on individual and social level of mental health principles, is able to recognize the problems of mental health and health behavior in its environment and correct it, is able to pass on the acquired knowledge to those with whom he or she is in contact with his / her profession
Attitude:
professional skills development, special methodological knowledge, teamwork, cooperation, development of cooperative skills, developing empathic skills, preventive approach</t>
  </si>
  <si>
    <t xml:space="preserve">Tudás: 
gyakorlati ismeretek, speciális módszertani ismeretek; 
Képesség:
képes egyénekkel és csoportokkal a mentálhigiénés elveket figyelembe véve bánni, képes arra, hogy az eredeti hivatását tágabb keretben értelmezze, így tudatosabban, hatékonyabban dolgozni; képes átadni megszerzett ismereteit azoknak, akikkel kapcsolatba kerül a hivatása során;
Attitűd:
szakmai készségfejlesztés; speciális módszertani ismeretek; együttműködés, kooperációs készségek fejlesztése; empátiás készségek fejlesztése; preventív szemlélet; - </t>
  </si>
  <si>
    <t xml:space="preserve">Tudás: 
gyakorlati ismeretek, speciális módszertani ismeretek; 
Képesség:
képes egyénekkel és csoportokkal a mentálhigiénés elveket figyelembe véve bánni, képes arra, hogy az eredeti hivatását tágabb keretben értelmezze, így tudatosabban, hatékonyabban dolgozni; képes átadni megszerzett ismereteit azoknak, akikkel kapcsolatba kerül a hivatása során;
Attitűd:
szakmai készségfejlesztés; speciális módszertani ismeretek; együttműködés, kooperációs készségek fejlesztése; empátiás készségek fejlesztése; preventív szemlélet; </t>
  </si>
  <si>
    <t>Knowledge:
practical knowledge, special methodological knowledge, 
Ability:
can treat individuals and groups with mental health principles, is able to interpret the original profession  in a broader framework, thus working more consciously and efficiently; is able to pass on the acquired knowledge to those with whom he or she is in contact with his / her profession
Attitude:
professional skills development, special methodological knowledge, teamwork, cooperation, development of cooperative skills, developing empathic skills, preventive approach</t>
  </si>
  <si>
    <t xml:space="preserve">Tudás: 
speciális módszertani ismeretek; kommunikáció, konfliktuskezelési készségek fejlesztése;  
Képesség:
képes egyénekkel és csoportokkal a mentálhigiénés elveket figyelembe véve bánni, 
Attitűd:
együttműködés, kooperációs készségek fejlesztése; empátiás készségek fejlesztése; preventív szemlélet; - </t>
  </si>
  <si>
    <t>Knowledge:
special methodological knowledge, development of communication and conflict management skills
Ability:
can treat individuals and groups with mental health principles, 
Attitude:
development of communication and conflict management skills, teamwork, cooperation, developmnt of cooperative skills, developing empathic skills, preventive approach</t>
  </si>
  <si>
    <t xml:space="preserve">A minősítés megadása a részvétel alapján történik. A megjelölt
tartalmat meghaladó hiányzás esetén a kurzust meg kell ismételni.
</t>
  </si>
  <si>
    <t>The signature of qualification depends on the participation. If the missed hours are more than the defined possible absences, the course will have to be retaken.</t>
  </si>
  <si>
    <t>kiselőadés és a félév közi zárthelyi dolgozat 50%-os teljesítése</t>
  </si>
  <si>
    <t>PPT presentation and a mid-term test with a minimum passing rate of 50%</t>
  </si>
  <si>
    <t>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Autonómia, felelősség: 
Felelősséggel tartoznak a gyermek személyiségének sokoldalú, harmonikus kibontakoztatásáért, az egészséges fejlődéshez és fejlesztéshez szükséges személyi, tárgyi környezet megteremtéséért.</t>
  </si>
  <si>
    <t>Knowledge: 
Students have the knowledge about the obstructive and wracking factors in normal personality development. Furthermore, they also have the knowledge about the types of the most frequent psychical disorders in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supporting attitude. They find it important to cooperate with the family of problematic children and their milieu. 
Autonomy, responsibility: 
Students are responsible for the versatile, harmonious development of the child's personality, and the creation of  personal and material environment necessary for healthy development.</t>
  </si>
  <si>
    <t>Tudás: Birtokában van az erőszakkal kapcsolatos elméleteknek, ismeretkenek. Tájékozott a családvédelem és a családsegítés lehetőségeit és módszereit illetően.   Képesség: képes a társadalmi jelenségeket, folyamatokat értelmezve átlátni azok pedagógiai, pszichológiaia következményeit.                                Attitüd:  ismereteinek birtokában nyitott a gyermekek, családok problémáinak felismerésére és kezelésére.            Autonómia és felelősség:  Felelősséget érez a rá bizott gyermekekkel kapcsolatban.                     </t>
  </si>
  <si>
    <t>Knowledge: Students have knowledge about the theories of violence. They are well informed of possibilities and methods of family care. Ability: They understand social issues, processes and have a clear view of their pedagogical and psychological consequences. Attitude: In possession of their knowledge, they are sensitive and open to recognise and handle problems of children and families. Autonomy and responsibility: They take responsibility for children in their care.</t>
  </si>
  <si>
    <t>A szemináriumon való aktív részvétel, házi dolgozat elkészítése, mely tartalmazza az esetdokumentációt.</t>
  </si>
  <si>
    <t>Active participation in the seminar, preparation of a home assignment, which contains case documentation.</t>
  </si>
  <si>
    <t xml:space="preserve">A gyakorlati jegy  megadása a részvétel alapján történik. A megjelölt
tartalmat meghaladó hiányzás esetén a kurzust meg kell ismételni.
</t>
  </si>
  <si>
    <t>MH1315L</t>
  </si>
  <si>
    <t>MH1312L</t>
  </si>
  <si>
    <t>MH1316L</t>
  </si>
  <si>
    <t>MH1313L</t>
  </si>
  <si>
    <t xml:space="preserve">MH1314L </t>
  </si>
  <si>
    <t>MH1209L</t>
  </si>
  <si>
    <t>MH1212L</t>
  </si>
  <si>
    <t>MH1216L</t>
  </si>
  <si>
    <t>MH1217L</t>
  </si>
  <si>
    <t>MH1210L</t>
  </si>
  <si>
    <t>MH1211L</t>
  </si>
  <si>
    <t>MH1208L</t>
  </si>
  <si>
    <t xml:space="preserve">MH1108L </t>
  </si>
  <si>
    <t>MH1110L</t>
  </si>
  <si>
    <t>MH1102L</t>
  </si>
  <si>
    <t>MH1105L</t>
  </si>
  <si>
    <t xml:space="preserve">MH1109L </t>
  </si>
  <si>
    <t>MH1103L</t>
  </si>
  <si>
    <t>MH1101L</t>
  </si>
  <si>
    <t>MH1104L</t>
  </si>
</sst>
</file>

<file path=xl/styles.xml><?xml version="1.0" encoding="utf-8"?>
<styleSheet xmlns="http://schemas.openxmlformats.org/spreadsheetml/2006/main">
  <fonts count="18">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rgb="FF333333"/>
      <name val="Arial"/>
      <family val="2"/>
      <charset val="238"/>
    </font>
    <font>
      <sz val="11"/>
      <color rgb="FF000000"/>
      <name val="Arial"/>
      <family val="2"/>
      <charset val="238"/>
    </font>
    <font>
      <sz val="11"/>
      <color rgb="FF222222"/>
      <name val="Arial"/>
      <family val="2"/>
      <charset val="238"/>
    </font>
    <font>
      <sz val="11"/>
      <color indexed="8"/>
      <name val="Arial"/>
      <family val="2"/>
      <charset val="238"/>
    </font>
    <font>
      <sz val="11"/>
      <color rgb="FF9C6500"/>
      <name val="Calibri"/>
      <family val="2"/>
      <charset val="238"/>
      <scheme val="minor"/>
    </font>
    <font>
      <sz val="9"/>
      <color theme="1"/>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FEB9C"/>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6" fillId="4" borderId="0" applyNumberFormat="0" applyBorder="0" applyAlignment="0" applyProtection="0"/>
  </cellStyleXfs>
  <cellXfs count="55">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2" xfId="0" applyFont="1" applyBorder="1" applyAlignment="1">
      <alignment vertical="center" wrapText="1"/>
    </xf>
    <xf numFmtId="0" fontId="6" fillId="0" borderId="2" xfId="0" applyFont="1" applyBorder="1" applyAlignment="1">
      <alignment horizontal="center" vertical="center" wrapText="1"/>
    </xf>
    <xf numFmtId="0" fontId="4" fillId="3" borderId="2" xfId="0" applyFont="1" applyFill="1" applyBorder="1" applyAlignment="1">
      <alignment vertical="center" wrapText="1"/>
    </xf>
    <xf numFmtId="0" fontId="4" fillId="0" borderId="5" xfId="0" applyFont="1" applyBorder="1" applyAlignment="1">
      <alignment vertical="center" wrapText="1"/>
    </xf>
    <xf numFmtId="0" fontId="4" fillId="3" borderId="5"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Fill="1" applyBorder="1" applyAlignment="1">
      <alignment vertical="center" wrapText="1"/>
    </xf>
    <xf numFmtId="0" fontId="4" fillId="0" borderId="2" xfId="0" applyFont="1" applyBorder="1" applyAlignment="1">
      <alignment vertical="top" wrapText="1"/>
    </xf>
    <xf numFmtId="0" fontId="4" fillId="3" borderId="2" xfId="0" applyFont="1" applyFill="1" applyBorder="1" applyAlignment="1">
      <alignment vertical="top" wrapText="1"/>
    </xf>
    <xf numFmtId="0" fontId="4" fillId="0" borderId="2" xfId="0" applyFont="1" applyFill="1" applyBorder="1" applyAlignment="1">
      <alignment vertical="top" wrapText="1"/>
    </xf>
    <xf numFmtId="0" fontId="13" fillId="0" borderId="2" xfId="0" applyFont="1" applyBorder="1" applyAlignment="1">
      <alignment vertical="top" wrapText="1"/>
    </xf>
    <xf numFmtId="0" fontId="14" fillId="3" borderId="2" xfId="0" applyFont="1" applyFill="1" applyBorder="1" applyAlignment="1">
      <alignment vertical="top" wrapText="1"/>
    </xf>
    <xf numFmtId="0" fontId="15" fillId="0" borderId="2" xfId="0" applyFont="1" applyFill="1" applyBorder="1" applyAlignment="1">
      <alignment vertical="top" wrapText="1" shrinkToFit="1"/>
    </xf>
    <xf numFmtId="0" fontId="12" fillId="0" borderId="0" xfId="0" applyFont="1" applyAlignment="1">
      <alignment horizontal="left" vertical="top" wrapText="1"/>
    </xf>
    <xf numFmtId="0" fontId="17" fillId="0" borderId="2" xfId="0" applyFont="1" applyFill="1" applyBorder="1" applyAlignment="1">
      <alignment vertical="top" wrapText="1"/>
    </xf>
    <xf numFmtId="0" fontId="17" fillId="3" borderId="2" xfId="0" applyFont="1" applyFill="1" applyBorder="1" applyAlignment="1">
      <alignment vertical="top" wrapText="1"/>
    </xf>
    <xf numFmtId="0" fontId="4" fillId="0" borderId="2" xfId="0" applyFont="1" applyBorder="1" applyAlignment="1">
      <alignment horizontal="left" vertical="top" wrapText="1"/>
    </xf>
    <xf numFmtId="0" fontId="12" fillId="0" borderId="0" xfId="0" applyFont="1" applyAlignment="1">
      <alignment vertical="top"/>
    </xf>
    <xf numFmtId="0" fontId="9" fillId="3" borderId="2" xfId="0" applyFont="1" applyFill="1" applyBorder="1" applyAlignment="1">
      <alignmen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2">
    <cellStyle name="Normál" xfId="0" builtinId="0"/>
    <cellStyle name="Semlege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tantargyleira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E18"/>
  <sheetViews>
    <sheetView topLeftCell="A10" zoomScale="115" zoomScaleNormal="115" workbookViewId="0">
      <selection activeCell="C16" sqref="C16"/>
    </sheetView>
  </sheetViews>
  <sheetFormatPr defaultColWidth="9.140625" defaultRowHeight="14.25"/>
  <cols>
    <col min="1" max="1" width="29.42578125" style="9" customWidth="1"/>
    <col min="2" max="2" width="25.28515625" style="9" customWidth="1"/>
    <col min="3" max="3" width="40.42578125" style="9" bestFit="1" customWidth="1"/>
    <col min="4" max="4" width="43.42578125" style="9" customWidth="1"/>
    <col min="5" max="5" width="20.7109375" style="9" customWidth="1"/>
    <col min="6" max="16384" width="9.140625" style="9"/>
  </cols>
  <sheetData>
    <row r="1" spans="1:5" ht="15">
      <c r="A1" s="17" t="s">
        <v>9</v>
      </c>
    </row>
    <row r="2" spans="1:5">
      <c r="B2" s="10" t="s">
        <v>10</v>
      </c>
    </row>
    <row r="3" spans="1:5">
      <c r="B3" s="10" t="s">
        <v>11</v>
      </c>
    </row>
    <row r="6" spans="1:5" ht="32.25" customHeight="1">
      <c r="A6" s="14" t="s">
        <v>13</v>
      </c>
      <c r="B6" s="49" t="s">
        <v>33</v>
      </c>
      <c r="C6" s="49"/>
      <c r="D6" s="49"/>
      <c r="E6" s="49"/>
    </row>
    <row r="7" spans="1:5" ht="30">
      <c r="A7" s="13" t="s">
        <v>12</v>
      </c>
      <c r="B7" s="49" t="s">
        <v>34</v>
      </c>
      <c r="C7" s="49"/>
      <c r="D7" s="49"/>
      <c r="E7" s="49"/>
    </row>
    <row r="8" spans="1:5" ht="15">
      <c r="A8" s="13"/>
      <c r="B8" s="14" t="s">
        <v>14</v>
      </c>
      <c r="C8" s="26" t="s">
        <v>31</v>
      </c>
      <c r="D8" s="35"/>
      <c r="E8" s="35"/>
    </row>
    <row r="9" spans="1:5">
      <c r="B9" s="15" t="s">
        <v>15</v>
      </c>
      <c r="C9" s="27" t="s">
        <v>21</v>
      </c>
      <c r="D9" s="16"/>
      <c r="E9" s="16"/>
    </row>
    <row r="10" spans="1:5">
      <c r="A10" s="11"/>
      <c r="B10" s="11" t="s">
        <v>16</v>
      </c>
      <c r="C10" s="27" t="s">
        <v>20</v>
      </c>
      <c r="D10" s="16"/>
      <c r="E10" s="16"/>
    </row>
    <row r="11" spans="1:5">
      <c r="A11" s="11"/>
      <c r="B11" s="11" t="s">
        <v>17</v>
      </c>
      <c r="C11" s="27" t="s">
        <v>19</v>
      </c>
      <c r="D11" s="16"/>
      <c r="E11" s="16"/>
    </row>
    <row r="12" spans="1:5">
      <c r="A12" s="11"/>
      <c r="B12" s="11" t="s">
        <v>18</v>
      </c>
      <c r="C12" s="27" t="s">
        <v>22</v>
      </c>
      <c r="D12" s="16"/>
      <c r="E12" s="16"/>
    </row>
    <row r="13" spans="1:5" ht="42.75">
      <c r="A13" s="33" t="s">
        <v>39</v>
      </c>
      <c r="B13" s="11" t="s">
        <v>40</v>
      </c>
      <c r="C13" s="13" t="s">
        <v>25</v>
      </c>
      <c r="D13" s="12" t="s">
        <v>35</v>
      </c>
      <c r="E13" s="25" t="s">
        <v>28</v>
      </c>
    </row>
    <row r="14" spans="1:5" ht="28.5">
      <c r="A14" s="11"/>
      <c r="B14" s="12" t="s">
        <v>26</v>
      </c>
      <c r="C14" s="50" t="s">
        <v>36</v>
      </c>
      <c r="D14" s="51"/>
      <c r="E14" s="25" t="s">
        <v>28</v>
      </c>
    </row>
    <row r="15" spans="1:5">
      <c r="A15" s="11"/>
      <c r="B15" s="11" t="s">
        <v>27</v>
      </c>
      <c r="C15" s="34" t="s">
        <v>37</v>
      </c>
      <c r="D15" s="32"/>
      <c r="E15" s="25" t="s">
        <v>28</v>
      </c>
    </row>
    <row r="16" spans="1:5" ht="42.75">
      <c r="A16" s="28" t="s">
        <v>43</v>
      </c>
      <c r="B16" s="29" t="s">
        <v>21</v>
      </c>
      <c r="C16" s="28" t="s">
        <v>32</v>
      </c>
      <c r="D16" s="30" t="s">
        <v>30</v>
      </c>
      <c r="E16" s="25" t="s">
        <v>28</v>
      </c>
    </row>
    <row r="17" spans="1:5" ht="28.5">
      <c r="A17" s="29"/>
      <c r="B17" s="30" t="s">
        <v>24</v>
      </c>
      <c r="C17" s="52" t="s">
        <v>29</v>
      </c>
      <c r="D17" s="53"/>
      <c r="E17" s="25" t="s">
        <v>28</v>
      </c>
    </row>
    <row r="18" spans="1:5">
      <c r="A18" s="29"/>
      <c r="B18" s="29" t="s">
        <v>22</v>
      </c>
      <c r="C18" s="29" t="s">
        <v>44</v>
      </c>
      <c r="D18" s="31"/>
      <c r="E18" s="25" t="s">
        <v>28</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dimension ref="A1:L155"/>
  <sheetViews>
    <sheetView tabSelected="1" zoomScale="73" zoomScaleNormal="73" zoomScaleSheetLayoutView="40" zoomScalePageLayoutView="40" workbookViewId="0">
      <pane ySplit="3" topLeftCell="A4" activePane="bottomLeft" state="frozen"/>
      <selection pane="bottomLeft"/>
    </sheetView>
  </sheetViews>
  <sheetFormatPr defaultColWidth="32.7109375" defaultRowHeight="33.75" customHeight="1"/>
  <cols>
    <col min="1" max="1" width="10.28515625" style="2" customWidth="1"/>
    <col min="2" max="2" width="23.5703125" style="2" customWidth="1"/>
    <col min="3" max="3" width="24.140625" style="2" customWidth="1"/>
    <col min="4" max="4" width="41.28515625" style="2" customWidth="1"/>
    <col min="5" max="5" width="43.7109375" style="2" customWidth="1"/>
    <col min="6" max="6" width="42" style="2" customWidth="1"/>
    <col min="7" max="7" width="42.42578125" style="2" customWidth="1"/>
    <col min="8" max="8" width="19.42578125" style="2" customWidth="1"/>
    <col min="9" max="9" width="20.5703125" style="2" customWidth="1"/>
    <col min="10" max="10" width="26.28515625" style="2" customWidth="1"/>
    <col min="11" max="11" width="28.140625" style="2" customWidth="1"/>
    <col min="12" max="12" width="43.140625" style="2" customWidth="1"/>
    <col min="13" max="16384" width="32.7109375" style="3"/>
  </cols>
  <sheetData>
    <row r="1" spans="1:12" ht="33.75" customHeight="1">
      <c r="A1" s="8" t="s">
        <v>8</v>
      </c>
    </row>
    <row r="2" spans="1:12" s="7" customFormat="1" ht="33.75" customHeight="1">
      <c r="A2" s="19">
        <v>1</v>
      </c>
      <c r="B2" s="54">
        <v>2</v>
      </c>
      <c r="C2" s="54"/>
      <c r="D2" s="54">
        <v>3</v>
      </c>
      <c r="E2" s="54"/>
      <c r="F2" s="54">
        <v>4</v>
      </c>
      <c r="G2" s="54"/>
      <c r="H2" s="54">
        <v>5</v>
      </c>
      <c r="I2" s="54"/>
      <c r="J2" s="54">
        <v>6</v>
      </c>
      <c r="K2" s="54"/>
      <c r="L2" s="19">
        <v>7</v>
      </c>
    </row>
    <row r="3" spans="1:12" s="1" customFormat="1" ht="55.5" customHeight="1">
      <c r="A3" s="4" t="s">
        <v>0</v>
      </c>
      <c r="B3" s="5" t="s">
        <v>3</v>
      </c>
      <c r="C3" s="5" t="s">
        <v>4</v>
      </c>
      <c r="D3" s="5" t="s">
        <v>1</v>
      </c>
      <c r="E3" s="5" t="s">
        <v>5</v>
      </c>
      <c r="F3" s="4" t="s">
        <v>2</v>
      </c>
      <c r="G3" s="4" t="s">
        <v>6</v>
      </c>
      <c r="H3" s="4" t="s">
        <v>23</v>
      </c>
      <c r="I3" s="4" t="s">
        <v>7</v>
      </c>
      <c r="J3" s="4" t="s">
        <v>38</v>
      </c>
      <c r="K3" s="4" t="s">
        <v>41</v>
      </c>
      <c r="L3" s="4" t="s">
        <v>42</v>
      </c>
    </row>
    <row r="4" spans="1:12" ht="409.5">
      <c r="A4" s="37" t="s">
        <v>195</v>
      </c>
      <c r="B4" s="47" t="s">
        <v>47</v>
      </c>
      <c r="C4" s="38" t="s">
        <v>71</v>
      </c>
      <c r="D4" s="43" t="s">
        <v>147</v>
      </c>
      <c r="E4" s="38" t="s">
        <v>148</v>
      </c>
      <c r="F4" s="37" t="s">
        <v>149</v>
      </c>
      <c r="G4" s="38" t="s">
        <v>69</v>
      </c>
      <c r="H4" s="39" t="s">
        <v>15</v>
      </c>
      <c r="I4" s="38" t="str">
        <f>IF(ISBLANK(H4),"",VLOOKUP(H4,Útmutató!$B$9:$C$12,2,FALSE))</f>
        <v>examination</v>
      </c>
      <c r="J4" s="46" t="s">
        <v>45</v>
      </c>
      <c r="K4" s="48" t="s">
        <v>46</v>
      </c>
      <c r="L4" s="37" t="s">
        <v>70</v>
      </c>
    </row>
    <row r="5" spans="1:12" ht="409.5">
      <c r="A5" s="37" t="s">
        <v>194</v>
      </c>
      <c r="B5" s="37" t="s">
        <v>48</v>
      </c>
      <c r="C5" s="38" t="s">
        <v>73</v>
      </c>
      <c r="D5" s="37" t="s">
        <v>74</v>
      </c>
      <c r="E5" s="38" t="s">
        <v>75</v>
      </c>
      <c r="F5" s="37" t="s">
        <v>150</v>
      </c>
      <c r="G5" s="38" t="s">
        <v>151</v>
      </c>
      <c r="H5" s="39" t="s">
        <v>16</v>
      </c>
      <c r="I5" s="38" t="str">
        <f>IF(ISBLANK(H5),"",VLOOKUP(H5,[1]Útmutató!$B$9:$C$12,2,FALSE))</f>
        <v>term grade</v>
      </c>
      <c r="J5" s="44" t="s">
        <v>165</v>
      </c>
      <c r="K5" s="45" t="s">
        <v>166</v>
      </c>
      <c r="L5" s="37" t="s">
        <v>76</v>
      </c>
    </row>
    <row r="6" spans="1:12" ht="384.75">
      <c r="A6" s="37" t="s">
        <v>193</v>
      </c>
      <c r="B6" s="37" t="s">
        <v>49</v>
      </c>
      <c r="C6" s="38" t="s">
        <v>77</v>
      </c>
      <c r="D6" s="37" t="s">
        <v>78</v>
      </c>
      <c r="E6" s="38" t="s">
        <v>79</v>
      </c>
      <c r="F6" s="37" t="s">
        <v>152</v>
      </c>
      <c r="G6" s="38" t="s">
        <v>153</v>
      </c>
      <c r="H6" s="39" t="s">
        <v>15</v>
      </c>
      <c r="I6" s="38" t="str">
        <f>IF(ISBLANK(H6),"",VLOOKUP(H6,Útmutató!$B$9:$C$12,2,FALSE))</f>
        <v>examination</v>
      </c>
      <c r="J6" s="46" t="s">
        <v>45</v>
      </c>
      <c r="K6" s="48" t="s">
        <v>46</v>
      </c>
      <c r="L6" s="37" t="s">
        <v>80</v>
      </c>
    </row>
    <row r="7" spans="1:12" ht="409.5">
      <c r="A7" s="37" t="s">
        <v>192</v>
      </c>
      <c r="B7" s="37" t="s">
        <v>50</v>
      </c>
      <c r="C7" s="38" t="s">
        <v>72</v>
      </c>
      <c r="D7" s="40" t="s">
        <v>81</v>
      </c>
      <c r="E7" s="41" t="s">
        <v>82</v>
      </c>
      <c r="F7" s="37" t="s">
        <v>155</v>
      </c>
      <c r="G7" s="41" t="s">
        <v>154</v>
      </c>
      <c r="H7" s="39" t="s">
        <v>15</v>
      </c>
      <c r="I7" s="38" t="str">
        <f>IF(ISBLANK(H7),"",VLOOKUP(H7,Útmutató!$B$9:$C$12,2,FALSE))</f>
        <v>examination</v>
      </c>
      <c r="J7" s="46" t="s">
        <v>45</v>
      </c>
      <c r="K7" s="48" t="s">
        <v>46</v>
      </c>
      <c r="L7" s="42" t="s">
        <v>83</v>
      </c>
    </row>
    <row r="8" spans="1:12" ht="313.5">
      <c r="A8" s="37" t="s">
        <v>191</v>
      </c>
      <c r="B8" s="37" t="s">
        <v>51</v>
      </c>
      <c r="C8" s="38" t="s">
        <v>84</v>
      </c>
      <c r="D8" s="37" t="s">
        <v>85</v>
      </c>
      <c r="E8" s="38" t="s">
        <v>86</v>
      </c>
      <c r="F8" s="37" t="s">
        <v>155</v>
      </c>
      <c r="G8" s="38" t="s">
        <v>154</v>
      </c>
      <c r="H8" s="39" t="s">
        <v>15</v>
      </c>
      <c r="I8" s="38" t="str">
        <f>IF(ISBLANK(H8),"",VLOOKUP(H8,Útmutató!$B$9:$C$12,2,FALSE))</f>
        <v>examination</v>
      </c>
      <c r="J8" s="46" t="s">
        <v>45</v>
      </c>
      <c r="K8" s="48" t="s">
        <v>46</v>
      </c>
      <c r="L8" s="37" t="s">
        <v>87</v>
      </c>
    </row>
    <row r="9" spans="1:12" ht="409.5">
      <c r="A9" s="37" t="s">
        <v>190</v>
      </c>
      <c r="B9" s="37" t="s">
        <v>52</v>
      </c>
      <c r="C9" s="38" t="s">
        <v>88</v>
      </c>
      <c r="D9" s="37" t="s">
        <v>89</v>
      </c>
      <c r="E9" s="38" t="s">
        <v>90</v>
      </c>
      <c r="F9" s="37" t="s">
        <v>156</v>
      </c>
      <c r="G9" s="38" t="s">
        <v>157</v>
      </c>
      <c r="H9" s="39" t="s">
        <v>15</v>
      </c>
      <c r="I9" s="38" t="str">
        <f>IF(ISBLANK(H9),"",VLOOKUP(H9,Útmutató!$B$9:$C$12,2,FALSE))</f>
        <v>examination</v>
      </c>
      <c r="J9" s="46" t="s">
        <v>45</v>
      </c>
      <c r="K9" s="48" t="s">
        <v>46</v>
      </c>
      <c r="L9" s="37" t="s">
        <v>91</v>
      </c>
    </row>
    <row r="10" spans="1:12" ht="336">
      <c r="A10" s="37" t="s">
        <v>189</v>
      </c>
      <c r="B10" s="37" t="s">
        <v>53</v>
      </c>
      <c r="C10" s="38" t="s">
        <v>92</v>
      </c>
      <c r="D10" s="37" t="s">
        <v>93</v>
      </c>
      <c r="E10" s="38" t="s">
        <v>94</v>
      </c>
      <c r="F10" s="44" t="s">
        <v>169</v>
      </c>
      <c r="G10" s="45" t="s">
        <v>170</v>
      </c>
      <c r="H10" s="39" t="s">
        <v>15</v>
      </c>
      <c r="I10" s="38" t="str">
        <f>IF(ISBLANK(H10),"",VLOOKUP(H10,Útmutató!$B$9:$C$12,2,FALSE))</f>
        <v>examination</v>
      </c>
      <c r="J10" s="46" t="s">
        <v>45</v>
      </c>
      <c r="K10" s="48" t="s">
        <v>46</v>
      </c>
      <c r="L10" s="37" t="s">
        <v>95</v>
      </c>
    </row>
    <row r="11" spans="1:12" ht="299.25">
      <c r="A11" s="37" t="s">
        <v>188</v>
      </c>
      <c r="B11" s="37" t="s">
        <v>54</v>
      </c>
      <c r="C11" s="38" t="s">
        <v>96</v>
      </c>
      <c r="D11" s="37" t="s">
        <v>97</v>
      </c>
      <c r="E11" s="38" t="s">
        <v>98</v>
      </c>
      <c r="F11" s="37" t="s">
        <v>158</v>
      </c>
      <c r="G11" s="38" t="s">
        <v>159</v>
      </c>
      <c r="H11" s="39" t="s">
        <v>15</v>
      </c>
      <c r="I11" s="38" t="str">
        <f>IF(ISBLANK(H11),"",VLOOKUP(H11,Útmutató!$B$9:$C$12,2,FALSE))</f>
        <v>examination</v>
      </c>
      <c r="J11" s="46" t="s">
        <v>45</v>
      </c>
      <c r="K11" s="48" t="s">
        <v>46</v>
      </c>
      <c r="L11" s="37" t="s">
        <v>99</v>
      </c>
    </row>
    <row r="12" spans="1:12" ht="409.5">
      <c r="A12" s="37" t="s">
        <v>187</v>
      </c>
      <c r="B12" s="37" t="s">
        <v>55</v>
      </c>
      <c r="C12" s="38" t="s">
        <v>100</v>
      </c>
      <c r="D12" s="37" t="s">
        <v>101</v>
      </c>
      <c r="E12" s="38" t="s">
        <v>102</v>
      </c>
      <c r="F12" s="37" t="s">
        <v>163</v>
      </c>
      <c r="G12" s="38" t="s">
        <v>164</v>
      </c>
      <c r="H12" s="39" t="s">
        <v>16</v>
      </c>
      <c r="I12" s="38" t="s">
        <v>20</v>
      </c>
      <c r="J12" s="44" t="s">
        <v>165</v>
      </c>
      <c r="K12" s="45" t="s">
        <v>166</v>
      </c>
      <c r="L12" s="37" t="s">
        <v>103</v>
      </c>
    </row>
    <row r="13" spans="1:12" ht="384.75">
      <c r="A13" s="37" t="s">
        <v>186</v>
      </c>
      <c r="B13" s="37" t="s">
        <v>56</v>
      </c>
      <c r="C13" s="38" t="s">
        <v>104</v>
      </c>
      <c r="D13" s="37" t="s">
        <v>105</v>
      </c>
      <c r="E13" s="38" t="s">
        <v>106</v>
      </c>
      <c r="F13" s="37" t="s">
        <v>155</v>
      </c>
      <c r="G13" s="38" t="s">
        <v>157</v>
      </c>
      <c r="H13" s="39" t="s">
        <v>15</v>
      </c>
      <c r="I13" s="38" t="str">
        <f>IF(ISBLANK(H13),"",VLOOKUP(H13,Útmutató!$B$9:$C$12,2,FALSE))</f>
        <v>examination</v>
      </c>
      <c r="J13" s="46" t="s">
        <v>45</v>
      </c>
      <c r="K13" s="48" t="s">
        <v>46</v>
      </c>
      <c r="L13" s="37" t="s">
        <v>107</v>
      </c>
    </row>
    <row r="14" spans="1:12" ht="409.5">
      <c r="A14" s="37" t="s">
        <v>185</v>
      </c>
      <c r="B14" s="37" t="s">
        <v>57</v>
      </c>
      <c r="C14" s="38" t="s">
        <v>108</v>
      </c>
      <c r="D14" s="37" t="s">
        <v>109</v>
      </c>
      <c r="E14" s="38" t="s">
        <v>110</v>
      </c>
      <c r="F14" s="37" t="s">
        <v>158</v>
      </c>
      <c r="G14" s="38" t="s">
        <v>159</v>
      </c>
      <c r="H14" s="39" t="s">
        <v>16</v>
      </c>
      <c r="I14" s="38" t="s">
        <v>20</v>
      </c>
      <c r="J14" s="44" t="s">
        <v>167</v>
      </c>
      <c r="K14" s="45" t="s">
        <v>168</v>
      </c>
      <c r="L14" s="37" t="s">
        <v>111</v>
      </c>
    </row>
    <row r="15" spans="1:12" ht="285">
      <c r="A15" s="37" t="s">
        <v>184</v>
      </c>
      <c r="B15" s="37" t="s">
        <v>58</v>
      </c>
      <c r="C15" s="38" t="s">
        <v>112</v>
      </c>
      <c r="D15" s="37" t="s">
        <v>113</v>
      </c>
      <c r="E15" s="38" t="s">
        <v>114</v>
      </c>
      <c r="F15" s="37" t="s">
        <v>158</v>
      </c>
      <c r="G15" s="38" t="s">
        <v>159</v>
      </c>
      <c r="H15" s="39" t="s">
        <v>15</v>
      </c>
      <c r="I15" s="38" t="str">
        <f>IF(ISBLANK(H15),"",VLOOKUP(H15,Útmutató!$B$9:$C$12,2,FALSE))</f>
        <v>examination</v>
      </c>
      <c r="J15" s="46" t="s">
        <v>45</v>
      </c>
      <c r="K15" s="48" t="s">
        <v>46</v>
      </c>
      <c r="L15" s="37" t="s">
        <v>115</v>
      </c>
    </row>
    <row r="16" spans="1:12" ht="285">
      <c r="A16" s="37" t="s">
        <v>59</v>
      </c>
      <c r="B16" s="37" t="s">
        <v>60</v>
      </c>
      <c r="C16" s="38" t="s">
        <v>116</v>
      </c>
      <c r="D16" s="37" t="s">
        <v>117</v>
      </c>
      <c r="E16" s="38" t="s">
        <v>118</v>
      </c>
      <c r="F16" s="37" t="s">
        <v>158</v>
      </c>
      <c r="G16" s="38" t="s">
        <v>159</v>
      </c>
      <c r="H16" s="39" t="s">
        <v>16</v>
      </c>
      <c r="I16" s="38" t="str">
        <f>IF(ISBLANK(H16),"",VLOOKUP(H16,[1]Útmutató!$B$9:$C$12,2,FALSE))</f>
        <v>term grade</v>
      </c>
      <c r="J16" s="44" t="s">
        <v>175</v>
      </c>
      <c r="K16" s="45" t="s">
        <v>166</v>
      </c>
      <c r="L16" s="37" t="s">
        <v>119</v>
      </c>
    </row>
    <row r="17" spans="1:12" ht="242.25">
      <c r="A17" s="37" t="s">
        <v>183</v>
      </c>
      <c r="B17" s="37" t="s">
        <v>61</v>
      </c>
      <c r="C17" s="38" t="s">
        <v>120</v>
      </c>
      <c r="D17" s="37" t="s">
        <v>121</v>
      </c>
      <c r="E17" s="38" t="s">
        <v>122</v>
      </c>
      <c r="F17" s="44" t="s">
        <v>171</v>
      </c>
      <c r="G17" s="45" t="s">
        <v>172</v>
      </c>
      <c r="H17" s="39" t="s">
        <v>16</v>
      </c>
      <c r="I17" s="38" t="str">
        <f>IF(ISBLANK(H17),"",VLOOKUP(H17,[1]Útmutató!$B$9:$C$12,2,FALSE))</f>
        <v>term grade</v>
      </c>
      <c r="J17" s="44" t="s">
        <v>167</v>
      </c>
      <c r="K17" s="45" t="s">
        <v>168</v>
      </c>
      <c r="L17" s="37" t="s">
        <v>123</v>
      </c>
    </row>
    <row r="18" spans="1:12" ht="342">
      <c r="A18" s="37" t="s">
        <v>182</v>
      </c>
      <c r="B18" s="37" t="s">
        <v>62</v>
      </c>
      <c r="C18" s="38" t="s">
        <v>124</v>
      </c>
      <c r="D18" s="37" t="s">
        <v>125</v>
      </c>
      <c r="E18" s="38" t="s">
        <v>126</v>
      </c>
      <c r="F18" s="37" t="s">
        <v>155</v>
      </c>
      <c r="G18" s="38" t="s">
        <v>157</v>
      </c>
      <c r="H18" s="39" t="s">
        <v>15</v>
      </c>
      <c r="I18" s="38" t="str">
        <f>IF(ISBLANK(H18),"",VLOOKUP(H18,Útmutató!$B$9:$C$12,2,FALSE))</f>
        <v>examination</v>
      </c>
      <c r="J18" s="46" t="s">
        <v>45</v>
      </c>
      <c r="K18" s="48" t="s">
        <v>46</v>
      </c>
      <c r="L18" s="37" t="s">
        <v>127</v>
      </c>
    </row>
    <row r="19" spans="1:12" ht="409.5">
      <c r="A19" s="37" t="s">
        <v>181</v>
      </c>
      <c r="B19" s="37" t="s">
        <v>63</v>
      </c>
      <c r="C19" s="38" t="s">
        <v>128</v>
      </c>
      <c r="D19" s="37" t="s">
        <v>129</v>
      </c>
      <c r="E19" s="38" t="s">
        <v>130</v>
      </c>
      <c r="F19" s="37" t="s">
        <v>158</v>
      </c>
      <c r="G19" s="38" t="s">
        <v>159</v>
      </c>
      <c r="H19" s="39" t="s">
        <v>15</v>
      </c>
      <c r="I19" s="38" t="str">
        <f>IF(ISBLANK(H19),"",VLOOKUP(H19,Útmutató!$B$9:$C$12,2,FALSE))</f>
        <v>examination</v>
      </c>
      <c r="J19" s="46" t="s">
        <v>45</v>
      </c>
      <c r="K19" s="48" t="s">
        <v>46</v>
      </c>
      <c r="L19" s="37" t="s">
        <v>131</v>
      </c>
    </row>
    <row r="20" spans="1:12" ht="270.75">
      <c r="A20" s="37" t="s">
        <v>180</v>
      </c>
      <c r="B20" s="37" t="s">
        <v>64</v>
      </c>
      <c r="C20" s="38" t="s">
        <v>132</v>
      </c>
      <c r="D20" s="37" t="s">
        <v>133</v>
      </c>
      <c r="E20" s="38" t="s">
        <v>134</v>
      </c>
      <c r="F20" s="37" t="s">
        <v>160</v>
      </c>
      <c r="G20" s="38" t="s">
        <v>162</v>
      </c>
      <c r="H20" s="39" t="s">
        <v>16</v>
      </c>
      <c r="I20" s="38" t="str">
        <f>IF(ISBLANK(H20),"",VLOOKUP(H20,[1]Útmutató!$B$9:$C$12,2,FALSE))</f>
        <v>term grade</v>
      </c>
      <c r="J20" s="44" t="s">
        <v>173</v>
      </c>
      <c r="K20" s="45" t="s">
        <v>174</v>
      </c>
      <c r="L20" s="37"/>
    </row>
    <row r="21" spans="1:12" ht="299.25">
      <c r="A21" s="37" t="s">
        <v>179</v>
      </c>
      <c r="B21" s="37" t="s">
        <v>65</v>
      </c>
      <c r="C21" s="38" t="s">
        <v>135</v>
      </c>
      <c r="D21" s="37" t="s">
        <v>136</v>
      </c>
      <c r="E21" s="38" t="s">
        <v>137</v>
      </c>
      <c r="F21" s="37" t="s">
        <v>161</v>
      </c>
      <c r="G21" s="38" t="s">
        <v>162</v>
      </c>
      <c r="H21" s="39" t="s">
        <v>16</v>
      </c>
      <c r="I21" s="38" t="str">
        <f>IF(ISBLANK(H21),"",VLOOKUP(H21,[1]Útmutató!$B$9:$C$12,2,FALSE))</f>
        <v>term grade</v>
      </c>
      <c r="J21" s="44" t="s">
        <v>173</v>
      </c>
      <c r="K21" s="45" t="s">
        <v>174</v>
      </c>
      <c r="L21" s="37" t="s">
        <v>138</v>
      </c>
    </row>
    <row r="22" spans="1:12" ht="370.5">
      <c r="A22" s="37" t="s">
        <v>178</v>
      </c>
      <c r="B22" s="37" t="s">
        <v>66</v>
      </c>
      <c r="C22" s="38" t="s">
        <v>139</v>
      </c>
      <c r="D22" s="37" t="s">
        <v>140</v>
      </c>
      <c r="E22" s="38" t="s">
        <v>141</v>
      </c>
      <c r="F22" s="37" t="s">
        <v>161</v>
      </c>
      <c r="G22" s="38" t="s">
        <v>162</v>
      </c>
      <c r="H22" s="39" t="s">
        <v>16</v>
      </c>
      <c r="I22" s="38" t="str">
        <f>IF(ISBLANK(H22),"",VLOOKUP(H22,[1]Útmutató!$B$9:$C$12,2,FALSE))</f>
        <v>term grade</v>
      </c>
      <c r="J22" s="44" t="s">
        <v>173</v>
      </c>
      <c r="K22" s="45" t="s">
        <v>174</v>
      </c>
      <c r="L22" s="37" t="s">
        <v>142</v>
      </c>
    </row>
    <row r="23" spans="1:12" ht="399">
      <c r="A23" s="37" t="s">
        <v>177</v>
      </c>
      <c r="B23" s="37" t="s">
        <v>67</v>
      </c>
      <c r="C23" s="38" t="s">
        <v>143</v>
      </c>
      <c r="D23" s="37" t="s">
        <v>144</v>
      </c>
      <c r="E23" s="38" t="s">
        <v>145</v>
      </c>
      <c r="F23" s="37" t="s">
        <v>158</v>
      </c>
      <c r="G23" s="38" t="s">
        <v>159</v>
      </c>
      <c r="H23" s="39" t="s">
        <v>16</v>
      </c>
      <c r="I23" s="38" t="str">
        <f>IF(ISBLANK(H23),"",VLOOKUP(H23,[1]Útmutató!$B$9:$C$12,2,FALSE))</f>
        <v>term grade</v>
      </c>
      <c r="J23" s="44" t="s">
        <v>165</v>
      </c>
      <c r="K23" s="45" t="s">
        <v>166</v>
      </c>
      <c r="L23" s="37" t="s">
        <v>146</v>
      </c>
    </row>
    <row r="24" spans="1:12" ht="15">
      <c r="A24" s="37" t="s">
        <v>176</v>
      </c>
      <c r="B24" s="37" t="s">
        <v>68</v>
      </c>
      <c r="C24" s="38"/>
      <c r="D24" s="37"/>
      <c r="E24" s="38"/>
      <c r="F24" s="37"/>
      <c r="G24" s="38"/>
      <c r="H24" s="39" t="s">
        <v>16</v>
      </c>
      <c r="I24" s="38" t="str">
        <f>IF(ISBLANK(H24),"",VLOOKUP(H24,[1]Útmutató!$B$9:$C$12,2,FALSE))</f>
        <v>term grade</v>
      </c>
      <c r="J24" s="37"/>
      <c r="K24" s="38"/>
      <c r="L24" s="37"/>
    </row>
    <row r="25" spans="1:12" ht="33.75" customHeight="1">
      <c r="A25" s="37"/>
      <c r="B25" s="37"/>
      <c r="C25" s="38"/>
      <c r="D25" s="37"/>
      <c r="E25" s="38"/>
      <c r="F25" s="37"/>
      <c r="G25" s="38"/>
      <c r="H25" s="39"/>
      <c r="I25" s="38" t="str">
        <f>IF(ISBLANK(H25),"",VLOOKUP(H25,Útmutató!$B$9:$C$12,2,FALSE))</f>
        <v/>
      </c>
      <c r="J25" s="37"/>
      <c r="K25" s="38"/>
      <c r="L25" s="37"/>
    </row>
    <row r="26" spans="1:12" ht="33.75" customHeight="1">
      <c r="A26" s="37"/>
      <c r="B26" s="37"/>
      <c r="C26" s="38"/>
      <c r="D26" s="37"/>
      <c r="E26" s="38"/>
      <c r="F26" s="37"/>
      <c r="G26" s="38"/>
      <c r="H26" s="39"/>
      <c r="I26" s="38" t="str">
        <f>IF(ISBLANK(H26),"",VLOOKUP(H26,Útmutató!$B$9:$C$12,2,FALSE))</f>
        <v/>
      </c>
      <c r="J26" s="37"/>
      <c r="K26" s="38"/>
      <c r="L26" s="37"/>
    </row>
    <row r="27" spans="1:12" ht="33.75" customHeight="1">
      <c r="A27" s="37"/>
      <c r="B27" s="37"/>
      <c r="C27" s="38"/>
      <c r="D27" s="37"/>
      <c r="E27" s="38"/>
      <c r="F27" s="37"/>
      <c r="G27" s="38"/>
      <c r="H27" s="39"/>
      <c r="I27" s="38" t="str">
        <f>IF(ISBLANK(H27),"",VLOOKUP(H27,Útmutató!$B$9:$C$12,2,FALSE))</f>
        <v/>
      </c>
      <c r="J27" s="37"/>
      <c r="K27" s="38"/>
      <c r="L27" s="37"/>
    </row>
    <row r="28" spans="1:12" ht="33.75" customHeight="1">
      <c r="A28" s="37"/>
      <c r="B28" s="37"/>
      <c r="C28" s="38"/>
      <c r="D28" s="37"/>
      <c r="E28" s="38"/>
      <c r="F28" s="37"/>
      <c r="G28" s="38"/>
      <c r="H28" s="39"/>
      <c r="I28" s="38" t="str">
        <f>IF(ISBLANK(H28),"",VLOOKUP(H28,Útmutató!$B$9:$C$12,2,FALSE))</f>
        <v/>
      </c>
      <c r="J28" s="37"/>
      <c r="K28" s="38"/>
      <c r="L28" s="37"/>
    </row>
    <row r="29" spans="1:12" ht="33.75" customHeight="1">
      <c r="A29" s="37"/>
      <c r="B29" s="37"/>
      <c r="C29" s="38"/>
      <c r="D29" s="37"/>
      <c r="E29" s="38"/>
      <c r="F29" s="37"/>
      <c r="G29" s="38"/>
      <c r="H29" s="39"/>
      <c r="I29" s="38" t="str">
        <f>IF(ISBLANK(H29),"",VLOOKUP(H29,Útmutató!$B$9:$C$12,2,FALSE))</f>
        <v/>
      </c>
      <c r="J29" s="37"/>
      <c r="K29" s="38"/>
      <c r="L29" s="37"/>
    </row>
    <row r="30" spans="1:12" ht="33.75" customHeight="1">
      <c r="A30" s="37"/>
      <c r="B30" s="37"/>
      <c r="C30" s="38"/>
      <c r="D30" s="37"/>
      <c r="E30" s="38"/>
      <c r="F30" s="37"/>
      <c r="G30" s="38"/>
      <c r="H30" s="39"/>
      <c r="I30" s="38" t="str">
        <f>IF(ISBLANK(H30),"",VLOOKUP(H30,Útmutató!$B$9:$C$12,2,FALSE))</f>
        <v/>
      </c>
      <c r="J30" s="37"/>
      <c r="K30" s="38"/>
      <c r="L30" s="37"/>
    </row>
    <row r="31" spans="1:12" ht="33.75" customHeight="1">
      <c r="A31" s="37"/>
      <c r="B31" s="37"/>
      <c r="C31" s="38"/>
      <c r="D31" s="37"/>
      <c r="E31" s="38"/>
      <c r="F31" s="37"/>
      <c r="G31" s="38"/>
      <c r="H31" s="39"/>
      <c r="I31" s="38" t="str">
        <f>IF(ISBLANK(H31),"",VLOOKUP(H31,Útmutató!$B$9:$C$12,2,FALSE))</f>
        <v/>
      </c>
      <c r="J31" s="37"/>
      <c r="K31" s="38"/>
      <c r="L31" s="37"/>
    </row>
    <row r="32" spans="1:12" ht="33.75" customHeight="1">
      <c r="A32" s="37"/>
      <c r="B32" s="37"/>
      <c r="C32" s="38"/>
      <c r="D32" s="37"/>
      <c r="E32" s="38"/>
      <c r="F32" s="37"/>
      <c r="G32" s="38"/>
      <c r="H32" s="39"/>
      <c r="I32" s="38" t="str">
        <f>IF(ISBLANK(H32),"",VLOOKUP(H32,Útmutató!$B$9:$C$12,2,FALSE))</f>
        <v/>
      </c>
      <c r="J32" s="37"/>
      <c r="K32" s="38"/>
      <c r="L32" s="37"/>
    </row>
    <row r="33" spans="1:12" ht="33.75" customHeight="1">
      <c r="A33" s="37"/>
      <c r="B33" s="37"/>
      <c r="C33" s="38"/>
      <c r="D33" s="37"/>
      <c r="E33" s="38"/>
      <c r="F33" s="37"/>
      <c r="G33" s="38"/>
      <c r="H33" s="39"/>
      <c r="I33" s="38" t="str">
        <f>IF(ISBLANK(H33),"",VLOOKUP(H33,Útmutató!$B$9:$C$12,2,FALSE))</f>
        <v/>
      </c>
      <c r="J33" s="37"/>
      <c r="K33" s="38"/>
      <c r="L33" s="37"/>
    </row>
    <row r="34" spans="1:12" ht="33.75" customHeight="1">
      <c r="A34" s="37"/>
      <c r="B34" s="37"/>
      <c r="C34" s="38"/>
      <c r="D34" s="37"/>
      <c r="E34" s="38"/>
      <c r="F34" s="37"/>
      <c r="G34" s="38"/>
      <c r="H34" s="39"/>
      <c r="I34" s="38" t="str">
        <f>IF(ISBLANK(H34),"",VLOOKUP(H34,Útmutató!$B$9:$C$12,2,FALSE))</f>
        <v/>
      </c>
      <c r="J34" s="37"/>
      <c r="K34" s="38"/>
      <c r="L34" s="37"/>
    </row>
    <row r="35" spans="1:12" ht="33.75" customHeight="1">
      <c r="A35" s="37"/>
      <c r="B35" s="37"/>
      <c r="C35" s="38"/>
      <c r="D35" s="37"/>
      <c r="E35" s="38"/>
      <c r="F35" s="37"/>
      <c r="G35" s="38"/>
      <c r="H35" s="39"/>
      <c r="I35" s="38" t="str">
        <f>IF(ISBLANK(H35),"",VLOOKUP(H35,Útmutató!$B$9:$C$12,2,FALSE))</f>
        <v/>
      </c>
      <c r="J35" s="37"/>
      <c r="K35" s="38"/>
      <c r="L35" s="37"/>
    </row>
    <row r="36" spans="1:12" ht="33.75" customHeight="1">
      <c r="A36" s="37"/>
      <c r="B36" s="37"/>
      <c r="C36" s="38"/>
      <c r="D36" s="37"/>
      <c r="E36" s="38"/>
      <c r="F36" s="37"/>
      <c r="G36" s="38"/>
      <c r="H36" s="39"/>
      <c r="I36" s="38" t="str">
        <f>IF(ISBLANK(H36),"",VLOOKUP(H36,Útmutató!$B$9:$C$12,2,FALSE))</f>
        <v/>
      </c>
      <c r="J36" s="37"/>
      <c r="K36" s="38"/>
      <c r="L36" s="37"/>
    </row>
    <row r="37" spans="1:12" ht="33.75" customHeight="1">
      <c r="A37" s="37"/>
      <c r="B37" s="37"/>
      <c r="C37" s="38"/>
      <c r="D37" s="37"/>
      <c r="E37" s="38"/>
      <c r="F37" s="37"/>
      <c r="G37" s="38"/>
      <c r="H37" s="39"/>
      <c r="I37" s="38" t="str">
        <f>IF(ISBLANK(H37),"",VLOOKUP(H37,Útmutató!$B$9:$C$12,2,FALSE))</f>
        <v/>
      </c>
      <c r="J37" s="37"/>
      <c r="K37" s="38"/>
      <c r="L37" s="37"/>
    </row>
    <row r="38" spans="1:12" ht="33.75" customHeight="1">
      <c r="A38" s="37"/>
      <c r="B38" s="37"/>
      <c r="C38" s="38"/>
      <c r="D38" s="37"/>
      <c r="E38" s="38"/>
      <c r="F38" s="37"/>
      <c r="G38" s="38"/>
      <c r="H38" s="39"/>
      <c r="I38" s="38" t="str">
        <f>IF(ISBLANK(H38),"",VLOOKUP(H38,Útmutató!$B$9:$C$12,2,FALSE))</f>
        <v/>
      </c>
      <c r="J38" s="37"/>
      <c r="K38" s="38"/>
      <c r="L38" s="37"/>
    </row>
    <row r="39" spans="1:12" ht="33.75" customHeight="1">
      <c r="A39" s="37"/>
      <c r="B39" s="37"/>
      <c r="C39" s="38"/>
      <c r="D39" s="37"/>
      <c r="E39" s="38"/>
      <c r="F39" s="37"/>
      <c r="G39" s="38"/>
      <c r="H39" s="39"/>
      <c r="I39" s="38" t="str">
        <f>IF(ISBLANK(H39),"",VLOOKUP(H39,Útmutató!$B$9:$C$12,2,FALSE))</f>
        <v/>
      </c>
      <c r="J39" s="37"/>
      <c r="K39" s="38"/>
      <c r="L39" s="37"/>
    </row>
    <row r="40" spans="1:12" ht="33.75" customHeight="1">
      <c r="A40" s="37"/>
      <c r="B40" s="37"/>
      <c r="C40" s="38"/>
      <c r="D40" s="37"/>
      <c r="E40" s="38"/>
      <c r="F40" s="37"/>
      <c r="G40" s="38"/>
      <c r="H40" s="39"/>
      <c r="I40" s="38" t="str">
        <f>IF(ISBLANK(H40),"",VLOOKUP(H40,Útmutató!$B$9:$C$12,2,FALSE))</f>
        <v/>
      </c>
      <c r="J40" s="37"/>
      <c r="K40" s="38"/>
      <c r="L40" s="37"/>
    </row>
    <row r="41" spans="1:12" ht="33.75" customHeight="1">
      <c r="A41" s="37"/>
      <c r="B41" s="37"/>
      <c r="C41" s="38"/>
      <c r="D41" s="37"/>
      <c r="E41" s="38"/>
      <c r="F41" s="37"/>
      <c r="G41" s="38"/>
      <c r="H41" s="39"/>
      <c r="I41" s="38" t="str">
        <f>IF(ISBLANK(H41),"",VLOOKUP(H41,Útmutató!$B$9:$C$12,2,FALSE))</f>
        <v/>
      </c>
      <c r="J41" s="37"/>
      <c r="K41" s="38"/>
      <c r="L41" s="37"/>
    </row>
    <row r="42" spans="1:12" ht="33.75" customHeight="1">
      <c r="A42" s="37"/>
      <c r="B42" s="37"/>
      <c r="C42" s="38"/>
      <c r="D42" s="37"/>
      <c r="E42" s="38"/>
      <c r="F42" s="37"/>
      <c r="G42" s="38"/>
      <c r="H42" s="39"/>
      <c r="I42" s="38" t="str">
        <f>IF(ISBLANK(H42),"",VLOOKUP(H42,Útmutató!$B$9:$C$12,2,FALSE))</f>
        <v/>
      </c>
      <c r="J42" s="37"/>
      <c r="K42" s="38"/>
      <c r="L42" s="37"/>
    </row>
    <row r="43" spans="1:12" ht="33.75" customHeight="1">
      <c r="A43" s="37"/>
      <c r="B43" s="37"/>
      <c r="C43" s="38"/>
      <c r="D43" s="37"/>
      <c r="E43" s="38"/>
      <c r="F43" s="37"/>
      <c r="G43" s="38"/>
      <c r="H43" s="39"/>
      <c r="I43" s="38" t="str">
        <f>IF(ISBLANK(H43),"",VLOOKUP(H43,Útmutató!$B$9:$C$12,2,FALSE))</f>
        <v/>
      </c>
      <c r="J43" s="37"/>
      <c r="K43" s="38"/>
      <c r="L43" s="37"/>
    </row>
    <row r="44" spans="1:12" ht="33.75" customHeight="1">
      <c r="A44" s="37"/>
      <c r="B44" s="37"/>
      <c r="C44" s="38"/>
      <c r="D44" s="37"/>
      <c r="E44" s="38"/>
      <c r="F44" s="37"/>
      <c r="G44" s="38"/>
      <c r="H44" s="39"/>
      <c r="I44" s="38" t="str">
        <f>IF(ISBLANK(H44),"",VLOOKUP(H44,Útmutató!$B$9:$C$12,2,FALSE))</f>
        <v/>
      </c>
      <c r="J44" s="37"/>
      <c r="K44" s="38"/>
      <c r="L44" s="37"/>
    </row>
    <row r="45" spans="1:12" ht="33.75" customHeight="1">
      <c r="A45" s="37"/>
      <c r="B45" s="37"/>
      <c r="C45" s="38"/>
      <c r="D45" s="37"/>
      <c r="E45" s="38"/>
      <c r="F45" s="37"/>
      <c r="G45" s="38"/>
      <c r="H45" s="39"/>
      <c r="I45" s="38" t="str">
        <f>IF(ISBLANK(H45),"",VLOOKUP(H45,Útmutató!$B$9:$C$12,2,FALSE))</f>
        <v/>
      </c>
      <c r="J45" s="37"/>
      <c r="K45" s="38"/>
      <c r="L45" s="37"/>
    </row>
    <row r="46" spans="1:12" ht="33.75" customHeight="1">
      <c r="A46" s="37"/>
      <c r="B46" s="37"/>
      <c r="C46" s="38"/>
      <c r="D46" s="37"/>
      <c r="E46" s="38"/>
      <c r="F46" s="37"/>
      <c r="G46" s="38"/>
      <c r="H46" s="39"/>
      <c r="I46" s="38" t="str">
        <f>IF(ISBLANK(H46),"",VLOOKUP(H46,Útmutató!$B$9:$C$12,2,FALSE))</f>
        <v/>
      </c>
      <c r="J46" s="37"/>
      <c r="K46" s="38"/>
      <c r="L46" s="37"/>
    </row>
    <row r="47" spans="1:12" ht="33.75" customHeight="1">
      <c r="A47" s="37"/>
      <c r="B47" s="37"/>
      <c r="C47" s="38"/>
      <c r="D47" s="37"/>
      <c r="E47" s="38"/>
      <c r="F47" s="37"/>
      <c r="G47" s="38"/>
      <c r="H47" s="39"/>
      <c r="I47" s="38" t="str">
        <f>IF(ISBLANK(H47),"",VLOOKUP(H47,Útmutató!$B$9:$C$12,2,FALSE))</f>
        <v/>
      </c>
      <c r="J47" s="37"/>
      <c r="K47" s="38"/>
      <c r="L47" s="37"/>
    </row>
    <row r="48" spans="1:12" ht="33.75" customHeight="1">
      <c r="A48" s="37"/>
      <c r="B48" s="37"/>
      <c r="C48" s="38"/>
      <c r="D48" s="37"/>
      <c r="E48" s="38"/>
      <c r="F48" s="37"/>
      <c r="G48" s="38"/>
      <c r="H48" s="39"/>
      <c r="I48" s="38" t="str">
        <f>IF(ISBLANK(H48),"",VLOOKUP(H48,Útmutató!$B$9:$C$12,2,FALSE))</f>
        <v/>
      </c>
      <c r="J48" s="37"/>
      <c r="K48" s="38"/>
      <c r="L48" s="37"/>
    </row>
    <row r="49" spans="1:12" ht="33.75" customHeight="1">
      <c r="A49" s="37"/>
      <c r="B49" s="37"/>
      <c r="C49" s="38"/>
      <c r="D49" s="37"/>
      <c r="E49" s="38"/>
      <c r="F49" s="37"/>
      <c r="G49" s="38"/>
      <c r="H49" s="39"/>
      <c r="I49" s="38" t="str">
        <f>IF(ISBLANK(H49),"",VLOOKUP(H49,Útmutató!$B$9:$C$12,2,FALSE))</f>
        <v/>
      </c>
      <c r="J49" s="37"/>
      <c r="K49" s="38"/>
      <c r="L49" s="37"/>
    </row>
    <row r="50" spans="1:12" ht="33.75" customHeight="1">
      <c r="A50" s="37"/>
      <c r="B50" s="37"/>
      <c r="C50" s="38"/>
      <c r="D50" s="37"/>
      <c r="E50" s="38"/>
      <c r="F50" s="37"/>
      <c r="G50" s="38"/>
      <c r="H50" s="39"/>
      <c r="I50" s="38" t="str">
        <f>IF(ISBLANK(H50),"",VLOOKUP(H50,Útmutató!$B$9:$C$12,2,FALSE))</f>
        <v/>
      </c>
      <c r="J50" s="37"/>
      <c r="K50" s="38"/>
      <c r="L50" s="37"/>
    </row>
    <row r="51" spans="1:12" ht="33.75" customHeight="1">
      <c r="A51" s="37"/>
      <c r="B51" s="37"/>
      <c r="C51" s="38"/>
      <c r="D51" s="37"/>
      <c r="E51" s="38"/>
      <c r="F51" s="37"/>
      <c r="G51" s="38"/>
      <c r="H51" s="39"/>
      <c r="I51" s="38" t="str">
        <f>IF(ISBLANK(H51),"",VLOOKUP(H51,Útmutató!$B$9:$C$12,2,FALSE))</f>
        <v/>
      </c>
      <c r="J51" s="37"/>
      <c r="K51" s="38"/>
      <c r="L51" s="37"/>
    </row>
    <row r="52" spans="1:12" ht="33.75" customHeight="1">
      <c r="A52" s="37"/>
      <c r="B52" s="37"/>
      <c r="C52" s="38"/>
      <c r="D52" s="37"/>
      <c r="E52" s="38"/>
      <c r="F52" s="37"/>
      <c r="G52" s="38"/>
      <c r="H52" s="39"/>
      <c r="I52" s="38" t="str">
        <f>IF(ISBLANK(H52),"",VLOOKUP(H52,Útmutató!$B$9:$C$12,2,FALSE))</f>
        <v/>
      </c>
      <c r="J52" s="37"/>
      <c r="K52" s="38"/>
      <c r="L52" s="37"/>
    </row>
    <row r="53" spans="1:12" ht="33.75" customHeight="1">
      <c r="A53" s="37"/>
      <c r="B53" s="37"/>
      <c r="C53" s="38"/>
      <c r="D53" s="37"/>
      <c r="E53" s="38"/>
      <c r="F53" s="37"/>
      <c r="G53" s="38"/>
      <c r="H53" s="39"/>
      <c r="I53" s="38" t="str">
        <f>IF(ISBLANK(H53),"",VLOOKUP(H53,Útmutató!$B$9:$C$12,2,FALSE))</f>
        <v/>
      </c>
      <c r="J53" s="37"/>
      <c r="K53" s="38"/>
      <c r="L53" s="37"/>
    </row>
    <row r="54" spans="1:12" ht="33.75" customHeight="1">
      <c r="A54" s="37"/>
      <c r="B54" s="37"/>
      <c r="C54" s="38"/>
      <c r="D54" s="37"/>
      <c r="E54" s="38"/>
      <c r="F54" s="37"/>
      <c r="G54" s="38"/>
      <c r="H54" s="39"/>
      <c r="I54" s="38" t="str">
        <f>IF(ISBLANK(H54),"",VLOOKUP(H54,Útmutató!$B$9:$C$12,2,FALSE))</f>
        <v/>
      </c>
      <c r="J54" s="37"/>
      <c r="K54" s="38"/>
      <c r="L54" s="37"/>
    </row>
    <row r="55" spans="1:12" ht="33.75" customHeight="1">
      <c r="A55" s="37"/>
      <c r="B55" s="37"/>
      <c r="C55" s="38"/>
      <c r="D55" s="37"/>
      <c r="E55" s="38"/>
      <c r="F55" s="37"/>
      <c r="G55" s="38"/>
      <c r="H55" s="39"/>
      <c r="I55" s="38" t="str">
        <f>IF(ISBLANK(H55),"",VLOOKUP(H55,Útmutató!$B$9:$C$12,2,FALSE))</f>
        <v/>
      </c>
      <c r="J55" s="37"/>
      <c r="K55" s="38"/>
      <c r="L55" s="37"/>
    </row>
    <row r="56" spans="1:12" ht="33.75" customHeight="1">
      <c r="A56" s="37"/>
      <c r="B56" s="37"/>
      <c r="C56" s="38"/>
      <c r="D56" s="37"/>
      <c r="E56" s="38"/>
      <c r="F56" s="37"/>
      <c r="G56" s="38"/>
      <c r="H56" s="39"/>
      <c r="I56" s="38" t="str">
        <f>IF(ISBLANK(H56),"",VLOOKUP(H56,Útmutató!$B$9:$C$12,2,FALSE))</f>
        <v/>
      </c>
      <c r="J56" s="37"/>
      <c r="K56" s="38"/>
      <c r="L56" s="37"/>
    </row>
    <row r="57" spans="1:12" ht="33.75" customHeight="1">
      <c r="A57" s="37"/>
      <c r="B57" s="37"/>
      <c r="C57" s="38"/>
      <c r="D57" s="37"/>
      <c r="E57" s="38"/>
      <c r="F57" s="37"/>
      <c r="G57" s="38"/>
      <c r="H57" s="39"/>
      <c r="I57" s="38" t="str">
        <f>IF(ISBLANK(H57),"",VLOOKUP(H57,Útmutató!$B$9:$C$12,2,FALSE))</f>
        <v/>
      </c>
      <c r="J57" s="37"/>
      <c r="K57" s="38"/>
      <c r="L57" s="37"/>
    </row>
    <row r="58" spans="1:12" ht="33.75" customHeight="1">
      <c r="A58" s="37"/>
      <c r="B58" s="37"/>
      <c r="C58" s="38"/>
      <c r="D58" s="37"/>
      <c r="E58" s="38"/>
      <c r="F58" s="37"/>
      <c r="G58" s="38"/>
      <c r="H58" s="39"/>
      <c r="I58" s="38" t="str">
        <f>IF(ISBLANK(H58),"",VLOOKUP(H58,Útmutató!$B$9:$C$12,2,FALSE))</f>
        <v/>
      </c>
      <c r="J58" s="37"/>
      <c r="K58" s="38"/>
      <c r="L58" s="37"/>
    </row>
    <row r="59" spans="1:12" ht="33.75" customHeight="1">
      <c r="A59" s="37"/>
      <c r="B59" s="37"/>
      <c r="C59" s="38"/>
      <c r="D59" s="37"/>
      <c r="E59" s="38"/>
      <c r="F59" s="37"/>
      <c r="G59" s="38"/>
      <c r="H59" s="39"/>
      <c r="I59" s="38" t="str">
        <f>IF(ISBLANK(H59),"",VLOOKUP(H59,Útmutató!$B$9:$C$12,2,FALSE))</f>
        <v/>
      </c>
      <c r="J59" s="37"/>
      <c r="K59" s="38"/>
      <c r="L59" s="37"/>
    </row>
    <row r="60" spans="1:12" ht="33.75" customHeight="1">
      <c r="A60" s="37"/>
      <c r="B60" s="37"/>
      <c r="C60" s="38"/>
      <c r="D60" s="37"/>
      <c r="E60" s="38"/>
      <c r="F60" s="37"/>
      <c r="G60" s="38"/>
      <c r="H60" s="39"/>
      <c r="I60" s="38" t="str">
        <f>IF(ISBLANK(H60),"",VLOOKUP(H60,Útmutató!$B$9:$C$12,2,FALSE))</f>
        <v/>
      </c>
      <c r="J60" s="37"/>
      <c r="K60" s="38"/>
      <c r="L60" s="37"/>
    </row>
    <row r="61" spans="1:12" ht="33.75" customHeight="1">
      <c r="A61" s="37"/>
      <c r="B61" s="37"/>
      <c r="C61" s="38"/>
      <c r="D61" s="37"/>
      <c r="E61" s="38"/>
      <c r="F61" s="37"/>
      <c r="G61" s="38"/>
      <c r="H61" s="39"/>
      <c r="I61" s="38" t="str">
        <f>IF(ISBLANK(H61),"",VLOOKUP(H61,Útmutató!$B$9:$C$12,2,FALSE))</f>
        <v/>
      </c>
      <c r="J61" s="37"/>
      <c r="K61" s="38"/>
      <c r="L61" s="37"/>
    </row>
    <row r="62" spans="1:12" ht="33.75" customHeight="1">
      <c r="A62" s="37"/>
      <c r="B62" s="37"/>
      <c r="C62" s="38"/>
      <c r="D62" s="37"/>
      <c r="E62" s="38"/>
      <c r="F62" s="37"/>
      <c r="G62" s="38"/>
      <c r="H62" s="39"/>
      <c r="I62" s="38" t="str">
        <f>IF(ISBLANK(H62),"",VLOOKUP(H62,Útmutató!$B$9:$C$12,2,FALSE))</f>
        <v/>
      </c>
      <c r="J62" s="37"/>
      <c r="K62" s="38"/>
      <c r="L62" s="37"/>
    </row>
    <row r="63" spans="1:12" ht="33.75" customHeight="1">
      <c r="A63" s="37"/>
      <c r="B63" s="37"/>
      <c r="C63" s="38"/>
      <c r="D63" s="37"/>
      <c r="E63" s="38"/>
      <c r="F63" s="37"/>
      <c r="G63" s="38"/>
      <c r="H63" s="39"/>
      <c r="I63" s="38" t="str">
        <f>IF(ISBLANK(H63),"",VLOOKUP(H63,Útmutató!$B$9:$C$12,2,FALSE))</f>
        <v/>
      </c>
      <c r="J63" s="37"/>
      <c r="K63" s="38"/>
      <c r="L63" s="37"/>
    </row>
    <row r="64" spans="1:12" ht="33.75" customHeight="1">
      <c r="A64" s="37"/>
      <c r="B64" s="37"/>
      <c r="C64" s="38"/>
      <c r="D64" s="37"/>
      <c r="E64" s="38"/>
      <c r="F64" s="37"/>
      <c r="G64" s="38"/>
      <c r="H64" s="39"/>
      <c r="I64" s="38" t="str">
        <f>IF(ISBLANK(H64),"",VLOOKUP(H64,Útmutató!$B$9:$C$12,2,FALSE))</f>
        <v/>
      </c>
      <c r="J64" s="37"/>
      <c r="K64" s="38"/>
      <c r="L64" s="37"/>
    </row>
    <row r="65" spans="1:12" ht="33.75" customHeight="1">
      <c r="A65" s="37"/>
      <c r="B65" s="37"/>
      <c r="C65" s="38"/>
      <c r="D65" s="37"/>
      <c r="E65" s="38"/>
      <c r="F65" s="37"/>
      <c r="G65" s="38"/>
      <c r="H65" s="39"/>
      <c r="I65" s="38" t="str">
        <f>IF(ISBLANK(H65),"",VLOOKUP(H65,Útmutató!$B$9:$C$12,2,FALSE))</f>
        <v/>
      </c>
      <c r="J65" s="37"/>
      <c r="K65" s="38"/>
      <c r="L65" s="37"/>
    </row>
    <row r="66" spans="1:12" ht="33.75" customHeight="1">
      <c r="A66" s="37"/>
      <c r="B66" s="37"/>
      <c r="C66" s="38"/>
      <c r="D66" s="37"/>
      <c r="E66" s="38"/>
      <c r="F66" s="37"/>
      <c r="G66" s="38"/>
      <c r="H66" s="39"/>
      <c r="I66" s="38" t="str">
        <f>IF(ISBLANK(H66),"",VLOOKUP(H66,Útmutató!$B$9:$C$12,2,FALSE))</f>
        <v/>
      </c>
      <c r="J66" s="37"/>
      <c r="K66" s="38"/>
      <c r="L66" s="37"/>
    </row>
    <row r="67" spans="1:12" ht="33.75" customHeight="1">
      <c r="A67" s="18"/>
      <c r="B67" s="18"/>
      <c r="C67" s="20"/>
      <c r="D67" s="18"/>
      <c r="E67" s="20"/>
      <c r="F67" s="18"/>
      <c r="G67" s="20"/>
      <c r="H67" s="36"/>
      <c r="I67" s="20" t="str">
        <f>IF(ISBLANK(H67),"",VLOOKUP(H67,Útmutató!$B$9:$C$12,2,FALSE))</f>
        <v/>
      </c>
      <c r="J67" s="18"/>
      <c r="K67" s="20"/>
      <c r="L67" s="18"/>
    </row>
    <row r="68" spans="1:12" ht="33.75" customHeight="1">
      <c r="A68" s="18"/>
      <c r="B68" s="18"/>
      <c r="C68" s="20"/>
      <c r="D68" s="18"/>
      <c r="E68" s="20"/>
      <c r="F68" s="18"/>
      <c r="G68" s="20"/>
      <c r="H68" s="36"/>
      <c r="I68" s="20" t="str">
        <f>IF(ISBLANK(H68),"",VLOOKUP(H68,Útmutató!$B$9:$C$12,2,FALSE))</f>
        <v/>
      </c>
      <c r="J68" s="18"/>
      <c r="K68" s="20"/>
      <c r="L68" s="18"/>
    </row>
    <row r="69" spans="1:12" ht="33.75" customHeight="1">
      <c r="A69" s="18"/>
      <c r="B69" s="18"/>
      <c r="C69" s="20"/>
      <c r="D69" s="18"/>
      <c r="E69" s="20"/>
      <c r="F69" s="18"/>
      <c r="G69" s="20"/>
      <c r="H69" s="36"/>
      <c r="I69" s="20" t="str">
        <f>IF(ISBLANK(H69),"",VLOOKUP(H69,Útmutató!$B$9:$C$12,2,FALSE))</f>
        <v/>
      </c>
      <c r="J69" s="18"/>
      <c r="K69" s="20"/>
      <c r="L69" s="18"/>
    </row>
    <row r="70" spans="1:12" ht="33.75" customHeight="1">
      <c r="A70" s="18"/>
      <c r="B70" s="18"/>
      <c r="C70" s="20"/>
      <c r="D70" s="18"/>
      <c r="E70" s="20"/>
      <c r="F70" s="18"/>
      <c r="G70" s="20"/>
      <c r="H70" s="36"/>
      <c r="I70" s="20" t="str">
        <f>IF(ISBLANK(H70),"",VLOOKUP(H70,Útmutató!$B$9:$C$12,2,FALSE))</f>
        <v/>
      </c>
      <c r="J70" s="18"/>
      <c r="K70" s="20"/>
      <c r="L70" s="18"/>
    </row>
    <row r="71" spans="1:12" ht="33.75" customHeight="1">
      <c r="A71" s="18"/>
      <c r="B71" s="18"/>
      <c r="C71" s="20"/>
      <c r="D71" s="18"/>
      <c r="E71" s="20"/>
      <c r="F71" s="18"/>
      <c r="G71" s="20"/>
      <c r="H71" s="36"/>
      <c r="I71" s="20" t="str">
        <f>IF(ISBLANK(H71),"",VLOOKUP(H71,Útmutató!$B$9:$C$12,2,FALSE))</f>
        <v/>
      </c>
      <c r="J71" s="18"/>
      <c r="K71" s="20"/>
      <c r="L71" s="18"/>
    </row>
    <row r="72" spans="1:12" ht="33.75" customHeight="1">
      <c r="A72" s="18"/>
      <c r="B72" s="18"/>
      <c r="C72" s="20"/>
      <c r="D72" s="18"/>
      <c r="E72" s="20"/>
      <c r="F72" s="18"/>
      <c r="G72" s="20"/>
      <c r="H72" s="36"/>
      <c r="I72" s="20" t="str">
        <f>IF(ISBLANK(H72),"",VLOOKUP(H72,Útmutató!$B$9:$C$12,2,FALSE))</f>
        <v/>
      </c>
      <c r="J72" s="18"/>
      <c r="K72" s="20"/>
      <c r="L72" s="18"/>
    </row>
    <row r="73" spans="1:12" ht="33.75" customHeight="1">
      <c r="A73" s="18"/>
      <c r="B73" s="18"/>
      <c r="C73" s="20"/>
      <c r="D73" s="18"/>
      <c r="E73" s="20"/>
      <c r="F73" s="18"/>
      <c r="G73" s="20"/>
      <c r="H73" s="36"/>
      <c r="I73" s="20" t="str">
        <f>IF(ISBLANK(H73),"",VLOOKUP(H73,Útmutató!$B$9:$C$12,2,FALSE))</f>
        <v/>
      </c>
      <c r="J73" s="18"/>
      <c r="K73" s="20"/>
      <c r="L73" s="18"/>
    </row>
    <row r="74" spans="1:12" ht="33.75" customHeight="1">
      <c r="A74" s="18"/>
      <c r="B74" s="18"/>
      <c r="C74" s="20"/>
      <c r="D74" s="18"/>
      <c r="E74" s="20"/>
      <c r="F74" s="18"/>
      <c r="G74" s="20"/>
      <c r="H74" s="36"/>
      <c r="I74" s="20" t="str">
        <f>IF(ISBLANK(H74),"",VLOOKUP(H74,Útmutató!$B$9:$C$12,2,FALSE))</f>
        <v/>
      </c>
      <c r="J74" s="18"/>
      <c r="K74" s="20"/>
      <c r="L74" s="18"/>
    </row>
    <row r="75" spans="1:12" ht="33.75" customHeight="1">
      <c r="A75" s="18"/>
      <c r="B75" s="18"/>
      <c r="C75" s="20"/>
      <c r="D75" s="18"/>
      <c r="E75" s="20"/>
      <c r="F75" s="18"/>
      <c r="G75" s="20"/>
      <c r="H75" s="36"/>
      <c r="I75" s="20" t="str">
        <f>IF(ISBLANK(H75),"",VLOOKUP(H75,Útmutató!$B$9:$C$12,2,FALSE))</f>
        <v/>
      </c>
      <c r="J75" s="18"/>
      <c r="K75" s="20"/>
      <c r="L75" s="18"/>
    </row>
    <row r="76" spans="1:12" ht="33.75" customHeight="1">
      <c r="A76" s="18"/>
      <c r="B76" s="18"/>
      <c r="C76" s="20"/>
      <c r="D76" s="18"/>
      <c r="E76" s="20"/>
      <c r="F76" s="18"/>
      <c r="G76" s="20"/>
      <c r="H76" s="36"/>
      <c r="I76" s="20" t="str">
        <f>IF(ISBLANK(H76),"",VLOOKUP(H76,Útmutató!$B$9:$C$12,2,FALSE))</f>
        <v/>
      </c>
      <c r="J76" s="18"/>
      <c r="K76" s="20"/>
      <c r="L76" s="18"/>
    </row>
    <row r="77" spans="1:12" ht="33.75" customHeight="1">
      <c r="A77" s="18"/>
      <c r="B77" s="18"/>
      <c r="C77" s="20"/>
      <c r="D77" s="18"/>
      <c r="E77" s="20"/>
      <c r="F77" s="18"/>
      <c r="G77" s="20"/>
      <c r="H77" s="36"/>
      <c r="I77" s="20" t="str">
        <f>IF(ISBLANK(H77),"",VLOOKUP(H77,Útmutató!$B$9:$C$12,2,FALSE))</f>
        <v/>
      </c>
      <c r="J77" s="18"/>
      <c r="K77" s="20"/>
      <c r="L77" s="18"/>
    </row>
    <row r="78" spans="1:12" ht="33.75" customHeight="1">
      <c r="A78" s="18"/>
      <c r="B78" s="18"/>
      <c r="C78" s="20"/>
      <c r="D78" s="18"/>
      <c r="E78" s="20"/>
      <c r="F78" s="18"/>
      <c r="G78" s="20"/>
      <c r="H78" s="36"/>
      <c r="I78" s="20" t="str">
        <f>IF(ISBLANK(H78),"",VLOOKUP(H78,Útmutató!$B$9:$C$12,2,FALSE))</f>
        <v/>
      </c>
      <c r="J78" s="18"/>
      <c r="K78" s="20"/>
      <c r="L78" s="18"/>
    </row>
    <row r="79" spans="1:12" ht="33.75" customHeight="1">
      <c r="A79" s="18"/>
      <c r="B79" s="18"/>
      <c r="C79" s="20"/>
      <c r="D79" s="18"/>
      <c r="E79" s="20"/>
      <c r="F79" s="18"/>
      <c r="G79" s="20"/>
      <c r="H79" s="36"/>
      <c r="I79" s="20" t="str">
        <f>IF(ISBLANK(H79),"",VLOOKUP(H79,Útmutató!$B$9:$C$12,2,FALSE))</f>
        <v/>
      </c>
      <c r="J79" s="18"/>
      <c r="K79" s="20"/>
      <c r="L79" s="18"/>
    </row>
    <row r="80" spans="1:12" ht="33.75" customHeight="1">
      <c r="A80" s="21"/>
      <c r="B80" s="21"/>
      <c r="C80" s="22"/>
      <c r="D80" s="21"/>
      <c r="E80" s="22"/>
      <c r="F80" s="21"/>
      <c r="G80" s="22"/>
      <c r="H80" s="36"/>
      <c r="I80" s="20" t="str">
        <f>IF(ISBLANK(H80),"",VLOOKUP(H80,Útmutató!$B$9:$C$12,2,FALSE))</f>
        <v/>
      </c>
      <c r="J80" s="21"/>
      <c r="K80" s="22"/>
      <c r="L80" s="21"/>
    </row>
    <row r="81" spans="1:12" ht="33.75" customHeight="1">
      <c r="A81" s="23"/>
      <c r="B81" s="23"/>
      <c r="C81" s="24"/>
      <c r="D81" s="23"/>
      <c r="E81" s="23"/>
      <c r="F81" s="23"/>
      <c r="G81" s="23"/>
      <c r="H81" s="23"/>
      <c r="I81" s="23"/>
      <c r="J81" s="23"/>
      <c r="K81" s="23"/>
      <c r="L81" s="23"/>
    </row>
    <row r="82" spans="1:12" ht="33.75" customHeight="1">
      <c r="A82" s="23"/>
      <c r="B82" s="23"/>
      <c r="C82" s="24"/>
      <c r="D82" s="23"/>
      <c r="E82" s="23"/>
      <c r="F82" s="23"/>
      <c r="G82" s="23"/>
      <c r="H82" s="23"/>
      <c r="I82" s="23"/>
      <c r="J82" s="23"/>
      <c r="K82" s="23"/>
      <c r="L82" s="23"/>
    </row>
    <row r="83" spans="1:12" ht="33.75" customHeight="1">
      <c r="A83" s="23"/>
      <c r="B83" s="23"/>
      <c r="C83" s="24"/>
      <c r="D83" s="23"/>
      <c r="E83" s="23"/>
      <c r="F83" s="23"/>
      <c r="G83" s="23"/>
      <c r="H83" s="23"/>
      <c r="I83" s="23"/>
      <c r="J83" s="23"/>
      <c r="K83" s="23"/>
      <c r="L83" s="23"/>
    </row>
    <row r="84" spans="1:12" ht="33.75" customHeight="1">
      <c r="A84" s="23"/>
      <c r="B84" s="23"/>
      <c r="C84" s="24"/>
      <c r="D84" s="23"/>
      <c r="E84" s="23"/>
      <c r="F84" s="23"/>
      <c r="G84" s="23"/>
      <c r="H84" s="23"/>
      <c r="I84" s="23"/>
      <c r="J84" s="23"/>
      <c r="K84" s="23"/>
      <c r="L84" s="23"/>
    </row>
    <row r="85" spans="1:12" ht="33.75" customHeight="1">
      <c r="A85" s="23"/>
      <c r="B85" s="23"/>
      <c r="C85" s="24"/>
      <c r="D85" s="23"/>
      <c r="E85" s="23"/>
      <c r="F85" s="23"/>
      <c r="G85" s="23"/>
      <c r="H85" s="23"/>
      <c r="I85" s="23"/>
      <c r="J85" s="23"/>
      <c r="K85" s="23"/>
      <c r="L85" s="23"/>
    </row>
    <row r="86" spans="1:12" ht="33.75" customHeight="1">
      <c r="A86" s="23"/>
      <c r="B86" s="23"/>
      <c r="C86" s="24"/>
      <c r="D86" s="23"/>
      <c r="E86" s="23"/>
      <c r="F86" s="23"/>
      <c r="G86" s="23"/>
      <c r="H86" s="23"/>
      <c r="I86" s="23"/>
      <c r="J86" s="23"/>
      <c r="K86" s="23"/>
      <c r="L86" s="23"/>
    </row>
    <row r="87" spans="1:12" ht="33.75" customHeight="1">
      <c r="A87" s="23"/>
      <c r="B87" s="23"/>
      <c r="C87" s="24"/>
      <c r="D87" s="23"/>
      <c r="E87" s="23"/>
      <c r="F87" s="23"/>
      <c r="G87" s="23"/>
      <c r="H87" s="23"/>
      <c r="I87" s="23"/>
      <c r="J87" s="23"/>
      <c r="K87" s="23"/>
      <c r="L87" s="23"/>
    </row>
    <row r="88" spans="1:12" ht="33.75" customHeight="1">
      <c r="A88" s="23"/>
      <c r="B88" s="23"/>
      <c r="C88" s="24"/>
      <c r="D88" s="23"/>
      <c r="E88" s="23"/>
      <c r="F88" s="23"/>
      <c r="G88" s="23"/>
      <c r="H88" s="23"/>
      <c r="I88" s="23"/>
      <c r="J88" s="23"/>
      <c r="K88" s="23"/>
      <c r="L88" s="23"/>
    </row>
    <row r="89" spans="1:12" ht="33.75" customHeight="1">
      <c r="A89" s="23"/>
      <c r="B89" s="23"/>
      <c r="C89" s="24"/>
      <c r="D89" s="23"/>
      <c r="E89" s="23"/>
      <c r="F89" s="23"/>
      <c r="G89" s="23"/>
      <c r="H89" s="23"/>
      <c r="I89" s="23"/>
      <c r="J89" s="23"/>
      <c r="K89" s="23"/>
      <c r="L89" s="23"/>
    </row>
    <row r="90" spans="1:12" ht="33.75" customHeight="1">
      <c r="A90" s="23"/>
      <c r="B90" s="23"/>
      <c r="C90" s="24"/>
      <c r="D90" s="23"/>
      <c r="E90" s="23"/>
      <c r="F90" s="23"/>
      <c r="G90" s="23"/>
      <c r="H90" s="23"/>
      <c r="I90" s="23"/>
      <c r="J90" s="23"/>
      <c r="K90" s="23"/>
      <c r="L90" s="23"/>
    </row>
    <row r="91" spans="1:12" ht="33.75" customHeight="1">
      <c r="A91" s="23"/>
      <c r="B91" s="23"/>
      <c r="C91" s="24"/>
      <c r="D91" s="23"/>
      <c r="E91" s="23"/>
      <c r="F91" s="23"/>
      <c r="G91" s="23"/>
      <c r="H91" s="23"/>
      <c r="I91" s="23"/>
      <c r="J91" s="23"/>
      <c r="K91" s="23"/>
      <c r="L91" s="23"/>
    </row>
    <row r="92" spans="1:12" ht="33.75" customHeight="1">
      <c r="A92" s="23"/>
      <c r="B92" s="23"/>
      <c r="C92" s="24"/>
      <c r="D92" s="23"/>
      <c r="E92" s="23"/>
      <c r="F92" s="23"/>
      <c r="G92" s="23"/>
      <c r="H92" s="23"/>
      <c r="I92" s="23"/>
      <c r="J92" s="23"/>
      <c r="K92" s="23"/>
      <c r="L92" s="23"/>
    </row>
    <row r="93" spans="1:12" ht="33.75" customHeight="1">
      <c r="A93" s="23"/>
      <c r="B93" s="23"/>
      <c r="C93" s="24"/>
      <c r="D93" s="23"/>
      <c r="E93" s="23"/>
      <c r="F93" s="23"/>
      <c r="G93" s="23"/>
      <c r="H93" s="23"/>
      <c r="I93" s="23"/>
      <c r="J93" s="23"/>
      <c r="K93" s="23"/>
      <c r="L93" s="23"/>
    </row>
    <row r="94" spans="1:12" ht="33.75" customHeight="1">
      <c r="A94" s="23"/>
      <c r="B94" s="23"/>
      <c r="C94" s="24"/>
      <c r="D94" s="23"/>
      <c r="E94" s="23"/>
      <c r="F94" s="23"/>
      <c r="G94" s="23"/>
      <c r="H94" s="23"/>
      <c r="I94" s="23"/>
      <c r="J94" s="23"/>
      <c r="K94" s="23"/>
      <c r="L94" s="23"/>
    </row>
    <row r="95" spans="1:12" ht="33.75" customHeight="1">
      <c r="A95" s="23"/>
      <c r="B95" s="23"/>
      <c r="C95" s="24"/>
      <c r="D95" s="23"/>
      <c r="E95" s="23"/>
      <c r="F95" s="23"/>
      <c r="G95" s="23"/>
      <c r="H95" s="23"/>
      <c r="I95" s="23"/>
      <c r="J95" s="23"/>
      <c r="K95" s="23"/>
      <c r="L95" s="23"/>
    </row>
    <row r="96" spans="1:12" ht="33.75" customHeight="1">
      <c r="A96" s="23"/>
      <c r="B96" s="23"/>
      <c r="C96" s="24"/>
      <c r="D96" s="23"/>
      <c r="E96" s="23"/>
      <c r="F96" s="23"/>
      <c r="G96" s="23"/>
      <c r="H96" s="23"/>
      <c r="I96" s="23"/>
      <c r="J96" s="23"/>
      <c r="K96" s="23"/>
      <c r="L96" s="23"/>
    </row>
    <row r="97" spans="1:12" ht="33.75" customHeight="1">
      <c r="A97" s="23"/>
      <c r="B97" s="23"/>
      <c r="C97" s="24"/>
      <c r="D97" s="23"/>
      <c r="E97" s="23"/>
      <c r="F97" s="23"/>
      <c r="G97" s="23"/>
      <c r="H97" s="23"/>
      <c r="I97" s="23"/>
      <c r="J97" s="23"/>
      <c r="K97" s="23"/>
      <c r="L97" s="23"/>
    </row>
    <row r="98" spans="1:12" ht="33.75" customHeight="1">
      <c r="A98" s="23"/>
      <c r="B98" s="23"/>
      <c r="C98" s="24"/>
      <c r="D98" s="23"/>
      <c r="E98" s="23"/>
      <c r="F98" s="23"/>
      <c r="G98" s="23"/>
      <c r="H98" s="23"/>
      <c r="I98" s="23"/>
      <c r="J98" s="23"/>
      <c r="K98" s="23"/>
      <c r="L98" s="23"/>
    </row>
    <row r="99" spans="1:12" ht="33.75" customHeight="1">
      <c r="A99" s="23"/>
      <c r="B99" s="23"/>
      <c r="C99" s="24"/>
      <c r="D99" s="23"/>
      <c r="E99" s="23"/>
      <c r="F99" s="23"/>
      <c r="G99" s="23"/>
      <c r="H99" s="23"/>
      <c r="I99" s="23"/>
      <c r="J99" s="23"/>
      <c r="K99" s="23"/>
      <c r="L99" s="23"/>
    </row>
    <row r="100" spans="1:12" ht="33.75" customHeight="1">
      <c r="A100" s="23"/>
      <c r="B100" s="23"/>
      <c r="C100" s="23"/>
      <c r="D100" s="23"/>
      <c r="E100" s="23"/>
      <c r="F100" s="23"/>
      <c r="G100" s="23"/>
      <c r="H100" s="23"/>
      <c r="I100" s="23"/>
      <c r="J100" s="23"/>
      <c r="K100" s="23"/>
      <c r="L100" s="23"/>
    </row>
    <row r="101" spans="1:12" ht="33.75" customHeight="1">
      <c r="A101" s="23"/>
      <c r="B101" s="23"/>
      <c r="C101" s="23"/>
      <c r="D101" s="23"/>
      <c r="E101" s="23"/>
      <c r="F101" s="23"/>
      <c r="G101" s="23"/>
      <c r="H101" s="23"/>
      <c r="I101" s="23"/>
      <c r="J101" s="23"/>
      <c r="K101" s="23"/>
      <c r="L101" s="23"/>
    </row>
    <row r="102" spans="1:12" ht="33.75" customHeight="1">
      <c r="A102" s="6"/>
      <c r="B102" s="6"/>
      <c r="C102" s="6"/>
      <c r="D102" s="6"/>
      <c r="E102" s="6"/>
      <c r="F102" s="6"/>
      <c r="G102" s="6"/>
      <c r="H102" s="6"/>
      <c r="I102" s="6"/>
      <c r="J102" s="6"/>
      <c r="K102" s="6"/>
      <c r="L102" s="6"/>
    </row>
    <row r="103" spans="1:12" ht="33.75" customHeight="1">
      <c r="A103" s="6"/>
      <c r="B103" s="6"/>
      <c r="C103" s="6"/>
      <c r="D103" s="6"/>
      <c r="E103" s="6"/>
      <c r="F103" s="6"/>
      <c r="G103" s="6"/>
      <c r="H103" s="6"/>
      <c r="I103" s="6"/>
      <c r="J103" s="6"/>
      <c r="K103" s="6"/>
      <c r="L103" s="6"/>
    </row>
    <row r="104" spans="1:12" ht="33.75" customHeight="1">
      <c r="A104" s="6"/>
      <c r="B104" s="6"/>
      <c r="C104" s="6"/>
      <c r="D104" s="6"/>
      <c r="E104" s="6"/>
      <c r="F104" s="6"/>
      <c r="G104" s="6"/>
      <c r="H104" s="6"/>
      <c r="I104" s="6"/>
      <c r="J104" s="6"/>
      <c r="K104" s="6"/>
      <c r="L104" s="6"/>
    </row>
    <row r="105" spans="1:12" ht="33.75" customHeight="1">
      <c r="A105" s="6"/>
      <c r="B105" s="6"/>
      <c r="C105" s="6"/>
      <c r="D105" s="6"/>
      <c r="E105" s="6"/>
      <c r="F105" s="6"/>
      <c r="G105" s="6"/>
      <c r="H105" s="6"/>
      <c r="I105" s="6"/>
      <c r="J105" s="6"/>
      <c r="K105" s="6"/>
      <c r="L105" s="6"/>
    </row>
    <row r="106" spans="1:12" ht="33.75" customHeight="1">
      <c r="A106" s="6"/>
      <c r="B106" s="6"/>
      <c r="C106" s="6"/>
      <c r="D106" s="6"/>
      <c r="E106" s="6"/>
      <c r="F106" s="6"/>
      <c r="G106" s="6"/>
      <c r="H106" s="6"/>
      <c r="I106" s="6"/>
      <c r="J106" s="6"/>
      <c r="K106" s="6"/>
      <c r="L106" s="6"/>
    </row>
    <row r="107" spans="1:12" ht="33.75" customHeight="1">
      <c r="A107" s="6"/>
      <c r="B107" s="6"/>
      <c r="C107" s="6"/>
      <c r="D107" s="6"/>
      <c r="E107" s="6"/>
      <c r="F107" s="6"/>
      <c r="G107" s="6"/>
      <c r="H107" s="6"/>
      <c r="I107" s="6"/>
      <c r="J107" s="6"/>
      <c r="K107" s="6"/>
      <c r="L107" s="6"/>
    </row>
    <row r="108" spans="1:12" ht="33.75" customHeight="1">
      <c r="A108" s="6"/>
      <c r="B108" s="6"/>
      <c r="C108" s="6"/>
      <c r="D108" s="6"/>
      <c r="E108" s="6"/>
      <c r="F108" s="6"/>
      <c r="G108" s="6"/>
      <c r="H108" s="6"/>
      <c r="I108" s="6"/>
      <c r="J108" s="6"/>
      <c r="K108" s="6"/>
      <c r="L108" s="6"/>
    </row>
    <row r="109" spans="1:12" ht="33.75" customHeight="1">
      <c r="A109" s="6"/>
      <c r="B109" s="6"/>
      <c r="C109" s="6"/>
      <c r="D109" s="6"/>
      <c r="E109" s="6"/>
      <c r="F109" s="6"/>
      <c r="G109" s="6"/>
      <c r="H109" s="6"/>
      <c r="I109" s="6"/>
      <c r="J109" s="6"/>
      <c r="K109" s="6"/>
      <c r="L109" s="6"/>
    </row>
    <row r="110" spans="1:12" ht="33.75" customHeight="1">
      <c r="A110" s="6"/>
      <c r="B110" s="6"/>
      <c r="C110" s="6"/>
      <c r="D110" s="6"/>
      <c r="E110" s="6"/>
      <c r="F110" s="6"/>
      <c r="G110" s="6"/>
      <c r="H110" s="6"/>
      <c r="I110" s="6"/>
      <c r="J110" s="6"/>
      <c r="K110" s="6"/>
      <c r="L110" s="6"/>
    </row>
    <row r="111" spans="1:12" ht="33.75" customHeight="1">
      <c r="A111" s="6"/>
      <c r="B111" s="6"/>
      <c r="C111" s="6"/>
      <c r="D111" s="6"/>
      <c r="E111" s="6"/>
      <c r="F111" s="6"/>
      <c r="G111" s="6"/>
      <c r="H111" s="6"/>
      <c r="I111" s="6"/>
      <c r="J111" s="6"/>
      <c r="K111" s="6"/>
      <c r="L111" s="6"/>
    </row>
    <row r="112" spans="1:12" ht="33.75" customHeight="1">
      <c r="A112" s="6"/>
      <c r="B112" s="6"/>
      <c r="C112" s="6"/>
      <c r="D112" s="6"/>
      <c r="E112" s="6"/>
      <c r="F112" s="6"/>
      <c r="G112" s="6"/>
      <c r="H112" s="6"/>
      <c r="I112" s="6"/>
      <c r="J112" s="6"/>
      <c r="K112" s="6"/>
      <c r="L112" s="6"/>
    </row>
    <row r="113" spans="1:12" ht="33.75" customHeight="1">
      <c r="A113" s="6"/>
      <c r="B113" s="6"/>
      <c r="C113" s="6"/>
      <c r="D113" s="6"/>
      <c r="E113" s="6"/>
      <c r="F113" s="6"/>
      <c r="G113" s="6"/>
      <c r="H113" s="6"/>
      <c r="I113" s="6"/>
      <c r="J113" s="6"/>
      <c r="K113" s="6"/>
      <c r="L113" s="6"/>
    </row>
    <row r="114" spans="1:12" ht="33.75" customHeight="1">
      <c r="A114" s="6"/>
      <c r="B114" s="6"/>
      <c r="C114" s="6"/>
      <c r="D114" s="6"/>
      <c r="E114" s="6"/>
      <c r="F114" s="6"/>
      <c r="G114" s="6"/>
      <c r="H114" s="6"/>
      <c r="I114" s="6"/>
      <c r="J114" s="6"/>
      <c r="K114" s="6"/>
      <c r="L114" s="6"/>
    </row>
    <row r="115" spans="1:12" ht="33.75" customHeight="1">
      <c r="A115" s="6"/>
      <c r="B115" s="6"/>
      <c r="C115" s="6"/>
      <c r="D115" s="6"/>
      <c r="E115" s="6"/>
      <c r="F115" s="6"/>
      <c r="G115" s="6"/>
      <c r="H115" s="6"/>
      <c r="I115" s="6"/>
      <c r="J115" s="6"/>
      <c r="K115" s="6"/>
      <c r="L115" s="6"/>
    </row>
    <row r="116" spans="1:12" ht="33.75" customHeight="1">
      <c r="A116" s="6"/>
      <c r="B116" s="6"/>
      <c r="C116" s="6"/>
      <c r="D116" s="6"/>
      <c r="E116" s="6"/>
      <c r="F116" s="6"/>
      <c r="G116" s="6"/>
      <c r="H116" s="6"/>
      <c r="I116" s="6"/>
      <c r="J116" s="6"/>
      <c r="K116" s="6"/>
      <c r="L116" s="6"/>
    </row>
    <row r="117" spans="1:12" ht="33.75" customHeight="1">
      <c r="A117" s="6"/>
      <c r="B117" s="6"/>
      <c r="C117" s="6"/>
      <c r="D117" s="6"/>
      <c r="E117" s="6"/>
      <c r="F117" s="6"/>
      <c r="G117" s="6"/>
      <c r="H117" s="6"/>
      <c r="I117" s="6"/>
      <c r="J117" s="6"/>
      <c r="K117" s="6"/>
      <c r="L117" s="6"/>
    </row>
    <row r="118" spans="1:12" ht="33.75" customHeight="1">
      <c r="A118" s="6"/>
      <c r="B118" s="6"/>
      <c r="C118" s="6"/>
      <c r="D118" s="6"/>
      <c r="E118" s="6"/>
      <c r="F118" s="6"/>
      <c r="G118" s="6"/>
      <c r="H118" s="6"/>
      <c r="I118" s="6"/>
      <c r="J118" s="6"/>
      <c r="K118" s="6"/>
      <c r="L118" s="6"/>
    </row>
    <row r="119" spans="1:12" ht="33.75" customHeight="1">
      <c r="A119" s="6"/>
      <c r="B119" s="6"/>
      <c r="C119" s="6"/>
      <c r="D119" s="6"/>
      <c r="E119" s="6"/>
      <c r="F119" s="6"/>
      <c r="G119" s="6"/>
      <c r="H119" s="6"/>
      <c r="I119" s="6"/>
      <c r="J119" s="6"/>
      <c r="K119" s="6"/>
      <c r="L119" s="6"/>
    </row>
    <row r="120" spans="1:12" ht="33.75" customHeight="1">
      <c r="A120" s="6"/>
      <c r="B120" s="6"/>
      <c r="C120" s="6"/>
      <c r="D120" s="6"/>
      <c r="E120" s="6"/>
      <c r="F120" s="6"/>
      <c r="G120" s="6"/>
      <c r="H120" s="6"/>
      <c r="I120" s="6"/>
      <c r="J120" s="6"/>
      <c r="K120" s="6"/>
      <c r="L120" s="6"/>
    </row>
    <row r="121" spans="1:12" ht="33.75" customHeight="1">
      <c r="A121" s="6"/>
      <c r="B121" s="6"/>
      <c r="C121" s="6"/>
      <c r="D121" s="6"/>
      <c r="E121" s="6"/>
      <c r="F121" s="6"/>
      <c r="G121" s="6"/>
      <c r="H121" s="6"/>
      <c r="I121" s="6"/>
      <c r="J121" s="6"/>
      <c r="K121" s="6"/>
      <c r="L121" s="6"/>
    </row>
    <row r="122" spans="1:12" ht="33.75" customHeight="1">
      <c r="A122" s="6"/>
      <c r="B122" s="6"/>
      <c r="C122" s="6"/>
      <c r="D122" s="6"/>
      <c r="E122" s="6"/>
      <c r="F122" s="6"/>
      <c r="G122" s="6"/>
      <c r="H122" s="6"/>
      <c r="I122" s="6"/>
      <c r="J122" s="6"/>
      <c r="K122" s="6"/>
      <c r="L122" s="6"/>
    </row>
    <row r="123" spans="1:12" ht="33.75" customHeight="1">
      <c r="A123" s="6"/>
      <c r="B123" s="6"/>
      <c r="C123" s="6"/>
      <c r="D123" s="6"/>
      <c r="E123" s="6"/>
      <c r="F123" s="6"/>
      <c r="G123" s="6"/>
      <c r="H123" s="6"/>
      <c r="I123" s="6"/>
      <c r="J123" s="6"/>
      <c r="K123" s="6"/>
      <c r="L123" s="6"/>
    </row>
    <row r="124" spans="1:12" ht="33.75" customHeight="1">
      <c r="A124" s="6"/>
      <c r="B124" s="6"/>
      <c r="C124" s="6"/>
      <c r="D124" s="6"/>
      <c r="E124" s="6"/>
      <c r="F124" s="6"/>
      <c r="G124" s="6"/>
      <c r="H124" s="6"/>
      <c r="I124" s="6"/>
      <c r="J124" s="6"/>
      <c r="K124" s="6"/>
      <c r="L124" s="6"/>
    </row>
    <row r="125" spans="1:12" ht="33.75" customHeight="1">
      <c r="A125" s="6"/>
      <c r="B125" s="6"/>
      <c r="C125" s="6"/>
      <c r="D125" s="6"/>
      <c r="E125" s="6"/>
      <c r="F125" s="6"/>
      <c r="G125" s="6"/>
      <c r="H125" s="6"/>
      <c r="I125" s="6"/>
      <c r="J125" s="6"/>
      <c r="K125" s="6"/>
      <c r="L125" s="6"/>
    </row>
    <row r="126" spans="1:12" ht="33.75" customHeight="1">
      <c r="A126" s="6"/>
      <c r="B126" s="6"/>
      <c r="C126" s="6"/>
      <c r="D126" s="6"/>
      <c r="E126" s="6"/>
      <c r="F126" s="6"/>
      <c r="G126" s="6"/>
      <c r="H126" s="6"/>
      <c r="I126" s="6"/>
      <c r="J126" s="6"/>
      <c r="K126" s="6"/>
      <c r="L126" s="6"/>
    </row>
    <row r="127" spans="1:12" ht="33.75" customHeight="1">
      <c r="A127" s="6"/>
      <c r="B127" s="6"/>
      <c r="C127" s="6"/>
      <c r="D127" s="6"/>
      <c r="E127" s="6"/>
      <c r="F127" s="6"/>
      <c r="G127" s="6"/>
      <c r="H127" s="6"/>
      <c r="I127" s="6"/>
      <c r="J127" s="6"/>
      <c r="K127" s="6"/>
      <c r="L127" s="6"/>
    </row>
    <row r="128" spans="1:12" ht="33.75" customHeight="1">
      <c r="A128" s="6"/>
      <c r="B128" s="6"/>
      <c r="C128" s="6"/>
      <c r="D128" s="6"/>
      <c r="E128" s="6"/>
      <c r="F128" s="6"/>
      <c r="G128" s="6"/>
      <c r="H128" s="6"/>
      <c r="I128" s="6"/>
      <c r="J128" s="6"/>
      <c r="K128" s="6"/>
      <c r="L128" s="6"/>
    </row>
    <row r="129" spans="1:12" ht="33.75" customHeight="1">
      <c r="A129" s="6"/>
      <c r="B129" s="6"/>
      <c r="C129" s="6"/>
      <c r="D129" s="6"/>
      <c r="E129" s="6"/>
      <c r="F129" s="6"/>
      <c r="G129" s="6"/>
      <c r="H129" s="6"/>
      <c r="I129" s="6"/>
      <c r="J129" s="6"/>
      <c r="K129" s="6"/>
      <c r="L129" s="6"/>
    </row>
    <row r="130" spans="1:12" ht="33.75" customHeight="1">
      <c r="A130" s="6"/>
      <c r="B130" s="6"/>
      <c r="C130" s="6"/>
      <c r="D130" s="6"/>
      <c r="E130" s="6"/>
      <c r="F130" s="6"/>
      <c r="G130" s="6"/>
      <c r="H130" s="6"/>
      <c r="I130" s="6"/>
      <c r="J130" s="6"/>
      <c r="K130" s="6"/>
      <c r="L130" s="6"/>
    </row>
    <row r="131" spans="1:12" ht="33.75" customHeight="1">
      <c r="A131" s="6"/>
      <c r="B131" s="6"/>
      <c r="C131" s="6"/>
      <c r="D131" s="6"/>
      <c r="E131" s="6"/>
      <c r="F131" s="6"/>
      <c r="G131" s="6"/>
      <c r="H131" s="6"/>
      <c r="I131" s="6"/>
      <c r="J131" s="6"/>
      <c r="K131" s="6"/>
      <c r="L131" s="6"/>
    </row>
    <row r="132" spans="1:12" ht="33.75" customHeight="1">
      <c r="A132" s="6"/>
      <c r="B132" s="6"/>
      <c r="C132" s="6"/>
      <c r="D132" s="6"/>
      <c r="E132" s="6"/>
      <c r="F132" s="6"/>
      <c r="G132" s="6"/>
      <c r="H132" s="6"/>
      <c r="I132" s="6"/>
      <c r="J132" s="6"/>
      <c r="K132" s="6"/>
      <c r="L132" s="6"/>
    </row>
    <row r="133" spans="1:12" ht="33.75" customHeight="1">
      <c r="A133" s="6"/>
      <c r="B133" s="6"/>
      <c r="C133" s="6"/>
      <c r="D133" s="6"/>
      <c r="E133" s="6"/>
      <c r="F133" s="6"/>
      <c r="G133" s="6"/>
      <c r="H133" s="6"/>
      <c r="I133" s="6"/>
      <c r="J133" s="6"/>
      <c r="K133" s="6"/>
      <c r="L133" s="6"/>
    </row>
    <row r="134" spans="1:12" ht="33.75" customHeight="1">
      <c r="A134" s="6"/>
      <c r="B134" s="6"/>
      <c r="C134" s="6"/>
      <c r="D134" s="6"/>
      <c r="E134" s="6"/>
      <c r="F134" s="6"/>
      <c r="G134" s="6"/>
      <c r="H134" s="6"/>
      <c r="I134" s="6"/>
      <c r="J134" s="6"/>
      <c r="K134" s="6"/>
      <c r="L134" s="6"/>
    </row>
    <row r="135" spans="1:12" ht="33.75" customHeight="1">
      <c r="A135" s="6"/>
      <c r="B135" s="6"/>
      <c r="C135" s="6"/>
      <c r="D135" s="6"/>
      <c r="E135" s="6"/>
      <c r="F135" s="6"/>
      <c r="G135" s="6"/>
      <c r="H135" s="6"/>
      <c r="I135" s="6"/>
      <c r="J135" s="6"/>
      <c r="K135" s="6"/>
      <c r="L135" s="6"/>
    </row>
    <row r="136" spans="1:12" ht="33.75" customHeight="1">
      <c r="A136" s="6"/>
      <c r="B136" s="6"/>
      <c r="C136" s="6"/>
      <c r="D136" s="6"/>
      <c r="E136" s="6"/>
      <c r="F136" s="6"/>
      <c r="G136" s="6"/>
      <c r="H136" s="6"/>
      <c r="I136" s="6"/>
      <c r="J136" s="6"/>
      <c r="K136" s="6"/>
      <c r="L136" s="6"/>
    </row>
    <row r="137" spans="1:12" ht="33.75" customHeight="1">
      <c r="A137" s="6"/>
      <c r="B137" s="6"/>
      <c r="C137" s="6"/>
      <c r="D137" s="6"/>
      <c r="E137" s="6"/>
      <c r="F137" s="6"/>
      <c r="G137" s="6"/>
      <c r="H137" s="6"/>
      <c r="I137" s="6"/>
      <c r="J137" s="6"/>
      <c r="K137" s="6"/>
      <c r="L137" s="6"/>
    </row>
    <row r="138" spans="1:12" ht="33.75" customHeight="1">
      <c r="A138" s="6"/>
      <c r="B138" s="6"/>
      <c r="C138" s="6"/>
      <c r="D138" s="6"/>
      <c r="E138" s="6"/>
      <c r="F138" s="6"/>
      <c r="G138" s="6"/>
      <c r="H138" s="6"/>
      <c r="I138" s="6"/>
      <c r="J138" s="6"/>
      <c r="K138" s="6"/>
      <c r="L138" s="6"/>
    </row>
    <row r="139" spans="1:12" ht="33.75" customHeight="1">
      <c r="A139" s="6"/>
      <c r="B139" s="6"/>
      <c r="C139" s="6"/>
      <c r="D139" s="6"/>
      <c r="E139" s="6"/>
      <c r="F139" s="6"/>
      <c r="G139" s="6"/>
      <c r="H139" s="6"/>
      <c r="I139" s="6"/>
      <c r="J139" s="6"/>
      <c r="K139" s="6"/>
      <c r="L139" s="6"/>
    </row>
    <row r="140" spans="1:12" ht="33.75" customHeight="1">
      <c r="A140" s="6"/>
      <c r="B140" s="6"/>
      <c r="C140" s="6"/>
      <c r="D140" s="6"/>
      <c r="E140" s="6"/>
      <c r="F140" s="6"/>
      <c r="G140" s="6"/>
      <c r="H140" s="6"/>
      <c r="I140" s="6"/>
      <c r="J140" s="6"/>
      <c r="K140" s="6"/>
      <c r="L140" s="6"/>
    </row>
    <row r="141" spans="1:12" ht="33.75" customHeight="1">
      <c r="A141" s="6"/>
      <c r="B141" s="6"/>
      <c r="C141" s="6"/>
      <c r="D141" s="6"/>
      <c r="E141" s="6"/>
      <c r="F141" s="6"/>
      <c r="G141" s="6"/>
      <c r="H141" s="6"/>
      <c r="I141" s="6"/>
      <c r="J141" s="6"/>
      <c r="K141" s="6"/>
      <c r="L141" s="6"/>
    </row>
    <row r="142" spans="1:12" ht="33.75" customHeight="1">
      <c r="A142" s="6"/>
      <c r="B142" s="6"/>
      <c r="C142" s="6"/>
      <c r="D142" s="6"/>
      <c r="E142" s="6"/>
      <c r="F142" s="6"/>
      <c r="G142" s="6"/>
      <c r="H142" s="6"/>
      <c r="I142" s="6"/>
      <c r="J142" s="6"/>
      <c r="K142" s="6"/>
      <c r="L142" s="6"/>
    </row>
    <row r="143" spans="1:12" ht="33.75" customHeight="1">
      <c r="A143" s="6"/>
      <c r="B143" s="6"/>
      <c r="C143" s="6"/>
      <c r="D143" s="6"/>
      <c r="E143" s="6"/>
      <c r="F143" s="6"/>
      <c r="G143" s="6"/>
      <c r="H143" s="6"/>
      <c r="I143" s="6"/>
      <c r="J143" s="6"/>
      <c r="K143" s="6"/>
      <c r="L143" s="6"/>
    </row>
    <row r="144" spans="1:12" ht="33.75" customHeight="1">
      <c r="A144" s="6"/>
      <c r="B144" s="6"/>
      <c r="C144" s="6"/>
      <c r="D144" s="6"/>
      <c r="E144" s="6"/>
      <c r="F144" s="6"/>
      <c r="G144" s="6"/>
      <c r="H144" s="6"/>
      <c r="I144" s="6"/>
      <c r="J144" s="6"/>
      <c r="K144" s="6"/>
      <c r="L144" s="6"/>
    </row>
    <row r="145" spans="1:12" ht="33.75" customHeight="1">
      <c r="A145" s="6"/>
      <c r="B145" s="6"/>
      <c r="C145" s="6"/>
      <c r="D145" s="6"/>
      <c r="E145" s="6"/>
      <c r="F145" s="6"/>
      <c r="G145" s="6"/>
      <c r="H145" s="6"/>
      <c r="I145" s="6"/>
      <c r="J145" s="6"/>
      <c r="K145" s="6"/>
      <c r="L145" s="6"/>
    </row>
    <row r="146" spans="1:12" ht="33.75" customHeight="1">
      <c r="A146" s="6"/>
      <c r="B146" s="6"/>
      <c r="C146" s="6"/>
      <c r="D146" s="6"/>
      <c r="E146" s="6"/>
      <c r="F146" s="6"/>
      <c r="G146" s="6"/>
      <c r="H146" s="6"/>
      <c r="I146" s="6"/>
      <c r="J146" s="6"/>
      <c r="K146" s="6"/>
      <c r="L146" s="6"/>
    </row>
    <row r="147" spans="1:12" ht="33.75" customHeight="1">
      <c r="A147" s="6"/>
      <c r="B147" s="6"/>
      <c r="C147" s="6"/>
      <c r="D147" s="6"/>
      <c r="E147" s="6"/>
      <c r="F147" s="6"/>
      <c r="G147" s="6"/>
      <c r="H147" s="6"/>
      <c r="I147" s="6"/>
      <c r="J147" s="6"/>
      <c r="K147" s="6"/>
      <c r="L147" s="6"/>
    </row>
    <row r="148" spans="1:12" ht="33.75" customHeight="1">
      <c r="A148" s="6"/>
      <c r="B148" s="6"/>
      <c r="C148" s="6"/>
      <c r="D148" s="6"/>
      <c r="E148" s="6"/>
      <c r="F148" s="6"/>
      <c r="G148" s="6"/>
      <c r="H148" s="6"/>
      <c r="I148" s="6"/>
      <c r="J148" s="6"/>
      <c r="K148" s="6"/>
      <c r="L148" s="6"/>
    </row>
    <row r="149" spans="1:12" ht="33.75" customHeight="1">
      <c r="A149" s="6"/>
      <c r="B149" s="6"/>
      <c r="C149" s="6"/>
      <c r="D149" s="6"/>
      <c r="E149" s="6"/>
      <c r="F149" s="6"/>
      <c r="G149" s="6"/>
      <c r="H149" s="6"/>
      <c r="I149" s="6"/>
      <c r="J149" s="6"/>
      <c r="K149" s="6"/>
      <c r="L149" s="6"/>
    </row>
    <row r="150" spans="1:12" ht="33.75" customHeight="1">
      <c r="A150" s="6"/>
      <c r="B150" s="6"/>
      <c r="C150" s="6"/>
      <c r="D150" s="6"/>
      <c r="E150" s="6"/>
      <c r="F150" s="6"/>
      <c r="G150" s="6"/>
      <c r="H150" s="6"/>
      <c r="I150" s="6"/>
      <c r="J150" s="6"/>
      <c r="K150" s="6"/>
      <c r="L150" s="6"/>
    </row>
    <row r="151" spans="1:12" ht="33.75" customHeight="1">
      <c r="A151" s="6"/>
      <c r="B151" s="6"/>
      <c r="C151" s="6"/>
      <c r="D151" s="6"/>
      <c r="E151" s="6"/>
      <c r="F151" s="6"/>
      <c r="G151" s="6"/>
      <c r="H151" s="6"/>
      <c r="I151" s="6"/>
      <c r="J151" s="6"/>
      <c r="K151" s="6"/>
      <c r="L151" s="6"/>
    </row>
    <row r="152" spans="1:12" ht="33.75" customHeight="1">
      <c r="A152" s="6"/>
      <c r="B152" s="6"/>
      <c r="C152" s="6"/>
      <c r="D152" s="6"/>
      <c r="E152" s="6"/>
      <c r="F152" s="6"/>
      <c r="G152" s="6"/>
      <c r="H152" s="6"/>
      <c r="I152" s="6"/>
      <c r="J152" s="6"/>
      <c r="K152" s="6"/>
      <c r="L152" s="6"/>
    </row>
    <row r="153" spans="1:12" ht="33.75" customHeight="1">
      <c r="A153" s="6"/>
      <c r="B153" s="6"/>
      <c r="C153" s="6"/>
      <c r="D153" s="6"/>
      <c r="E153" s="6"/>
      <c r="F153" s="6"/>
      <c r="G153" s="6"/>
      <c r="H153" s="6"/>
      <c r="I153" s="6"/>
      <c r="J153" s="6"/>
      <c r="K153" s="6"/>
      <c r="L153" s="6"/>
    </row>
    <row r="154" spans="1:12" ht="33.75" customHeight="1">
      <c r="A154" s="6"/>
      <c r="B154" s="6"/>
      <c r="C154" s="6"/>
      <c r="D154" s="6"/>
      <c r="E154" s="6"/>
      <c r="F154" s="6"/>
      <c r="G154" s="6"/>
      <c r="H154" s="6"/>
      <c r="I154" s="6"/>
      <c r="J154" s="6"/>
      <c r="K154" s="6"/>
      <c r="L154" s="6"/>
    </row>
    <row r="155" spans="1:12" ht="33.75" customHeight="1">
      <c r="A155" s="6"/>
      <c r="B155" s="6"/>
      <c r="C155" s="6"/>
      <c r="D155" s="6"/>
      <c r="E155" s="6"/>
      <c r="F155" s="6"/>
      <c r="G155" s="6"/>
      <c r="H155" s="6"/>
      <c r="I155" s="6"/>
      <c r="J155" s="6"/>
      <c r="K155" s="6"/>
      <c r="L155" s="6"/>
    </row>
  </sheetData>
  <mergeCells count="5">
    <mergeCell ref="B2:C2"/>
    <mergeCell ref="D2:E2"/>
    <mergeCell ref="F2:G2"/>
    <mergeCell ref="H2:I2"/>
    <mergeCell ref="J2:K2"/>
  </mergeCells>
  <dataValidations count="1">
    <dataValidation type="list" allowBlank="1" showInputMessage="1" showErrorMessage="1" sqref="H4:H80">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Erdos.Judit</cp:lastModifiedBy>
  <cp:lastPrinted>2017-04-18T06:23:15Z</cp:lastPrinted>
  <dcterms:created xsi:type="dcterms:W3CDTF">2016-05-11T08:28:59Z</dcterms:created>
  <dcterms:modified xsi:type="dcterms:W3CDTF">2019-06-06T12:09:21Z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