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MUNKA\TANULMANYI OSZTALY\2023_szeptembertol_mintatanterv\ÚJ_tanárképzés_2023-szeptembertol\Egyetemi szintű környezettan-tanár\természettanár\"/>
    </mc:Choice>
  </mc:AlternateContent>
  <bookViews>
    <workbookView xWindow="0" yWindow="0" windowWidth="19200" windowHeight="6732"/>
  </bookViews>
  <sheets>
    <sheet name="Munka1" sheetId="1" r:id="rId1"/>
  </sheets>
  <externalReferences>
    <externalReference r:id="rId2"/>
    <externalReference r:id="rId3"/>
    <externalReference r:id="rId4"/>
    <externalReference r:id="rId5"/>
  </externalReferences>
  <definedNames>
    <definedName name="Bejegyzes">[1]Útmutató!$B$9:$B$12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 l="1"/>
  <c r="I6" i="1"/>
  <c r="I4" i="1"/>
</calcChain>
</file>

<file path=xl/sharedStrings.xml><?xml version="1.0" encoding="utf-8"?>
<sst xmlns="http://schemas.openxmlformats.org/spreadsheetml/2006/main" count="178" uniqueCount="138">
  <si>
    <t>Tantárgy kódja</t>
  </si>
  <si>
    <t xml:space="preserve">Tantágy neve </t>
  </si>
  <si>
    <t>Name of the subject</t>
  </si>
  <si>
    <t>Tantárgyleírás</t>
  </si>
  <si>
    <t>Course description in English</t>
  </si>
  <si>
    <t>A kialakítandó kompetenciák leírása</t>
  </si>
  <si>
    <t>Description of the competencies to be developed</t>
  </si>
  <si>
    <t xml:space="preserve">Félévi követelmény </t>
  </si>
  <si>
    <t>Semester requirement</t>
  </si>
  <si>
    <t>Az értékelés módja</t>
  </si>
  <si>
    <t>Method of evaluation</t>
  </si>
  <si>
    <t>2-5 kötelező, illetve ajánlott irodalom (szerző, cím, kiadás adatai (esetleg oldalak), ISBN)</t>
  </si>
  <si>
    <t>ZTT1101</t>
  </si>
  <si>
    <t>Rendszerek a természettudományban</t>
  </si>
  <si>
    <t>Systems in natural Science</t>
  </si>
  <si>
    <t>A tárgy célja alapvető biológiai gondolkodásmód, attitűd kialakítása. Alapozó tantárgy, mely elsősorban a középiskolában megszerzett ismeretekre épül. A félév során a következő témaköröket dolgozzuk fel. A biológia mint tantárgy és tudomány. A biológiakutatás klasszikus és modern eszközei, módszerei. Az élővilág rendszerezése. Az élőlények felépítése és életfolyamatai. Az emberi szervezet felépítése és működése. Ökológiai alapok. Az élővilág egyed feletti szerveződési szintjei. Az ökológiai világkép. Környezet- és természetvédelem. A klasszikus és a modern genetika alapjai, elméleti és gyakorlati lehetőségei. Az élővilág és az ember evolúciója. Az állati magatartásformák.</t>
  </si>
  <si>
    <t>The basic aim of the subject is to develop biological thinking and attitude of students. Biology as a subject and science. It is a basic course which is based on the knowledge learned in high school. In the semester, the following topics are elaborated: the classical and up to date tools and methods of biological research. Systematization of the living world. The composition and biological processes of the organisms. The anatomy and physiology of the human body. Ecological fundamentals. Supra-individual formulation levels of the wildlife. Ecological world view. Nature and environmental protection. Basics of classic and modern genetics and its practical and theoretical possibilities. Evolution of living world and human evolution. Behavioural ecology. Ethology of animals.</t>
  </si>
  <si>
    <t>A tantárgyat teljesítő hallgató rendelkezik az élő rendszerek egyed alatti és egyed feletti szintjeihez kapcsolódó alapismeretekkel, és rendszerezni, alkalmazni tudja azokat. Ismeri az élő anyag evolúciójának elméleteit és a földtörténeti, tudománytörténeti vonatkozásait. Ismeri azokat a terepi, laboratóriumi és gyakorlati eszközöket, módszereket, melyekkel a biológia szakterületekhez kapcsolódó vizsgálatokat el lehet végezni. Tisztában van a biológia tudományának terminológiájával. Képes a különböző természettudományos területekről származó ismereteket integrálni. Törekszik arra, hogy környezetében a természet és az ember viszonyának témakörében felelős véleményt nyilvánítson, annak létfontosságú elemeit a lehető legszélesebb körben megismertesse. Példamutató környezet- és természettudatos magatartást tanúsít, másokat ennek követésére ösztönöz. A hallgató ismeri a tárgyhoz kötődő fontosabb szakkifejezések angol nyelvű megfelelőit.</t>
  </si>
  <si>
    <t>After successful completion of the subject, the students know, and able to apply the knowledge connected with the living system on infra- and supra-individual levels. They are aware of the theoretical, geological, science-historical aspects of evolution. They know and can use the biological methods which the biological research can be conducted with. The experts know the terminology of biological science. They are able to integrate knowledge from different fields of science. It is quite important that the graduated experts are endeavouring to express an opinion in the context of nature and humankind, to share their vital elements as widely as possible. The graduated experts have an exemplary behaving attitude towards the nature and environment, encouraging others to do so too. Students are familiar with major English-language equivalents of terms related to the subject.</t>
  </si>
  <si>
    <t>kollokvium</t>
  </si>
  <si>
    <t>Egy félévközi ZH megfelelő teljesítése a vizsgára bocsátáshoz, Írásbeli és szóbeli vizsga</t>
  </si>
  <si>
    <t>Accomplish one mid-term test needed for examination, written and oral examination</t>
  </si>
  <si>
    <t xml:space="preserve">Szerényi G. Berend M. (2002) Biológia I. Műszaki Könyvkiadó, Budapest, ISBN: 9631623866.
Szerényi G. Berend M. (2006): Biológia II. Műszaki Könyvkiadó, Budapest, ISBN: 9789631623874 .
Gömöry A. Kiss J. Müllner E. Berend M. Tóth G. (2009) Biológia III. Műszaki Könyvkiadó, Budapest, ISBN: 9789631623882
</t>
  </si>
  <si>
    <t>ZTT1126</t>
  </si>
  <si>
    <t>Integrált természettudomáyok biológiája</t>
  </si>
  <si>
    <t>Biology of integrated natural sciences</t>
  </si>
  <si>
    <t xml:space="preserve">A tárgyat teljesítő hallgató birtokában van a jellegzetesen multidiszciplináris környezettudomány műveléséhez szükséges biológiai alaptudásnak, melyet kapcsolni képes a többi természettudományos ismerethez. Ismeri az emberi környezetben, a Föld felszíni és felszín közeli szféráiban lejátszódó biológiai, valamint fizikai, kémiai és földtudományi folyamatok közti összefüggéseket. A tárgy elvégzése révén, biológiai ismeretekkel felvértezve széles körű, szintetizáló látásmóddal tekint a környezeti problémákra. Képes a környezetünkben előforduló szerves (biológiai minták) anyagok terepi és laboratóriumi adatgyűjtéséhez. Képes az alapvető növény és állatfajok azonosítására. </t>
  </si>
  <si>
    <t>The purpose of the course is to enable the students to have a biological foundation for the environmental science. Due to the practical aspect of the subject, it can help with the resolution of biological-based environmental problems. Students learn about the principles of classification of plant and animal species, learn basic phytogeographical and association knowledge, learn about the most important domestic aquatic and terrestrial habitat types and their characteristics. During the semester, the following topics are discussed: Principles of systematization of plants. Evolution, characterization and organization of algae, lichens, mosses and fungi. Evolution and classification of plants. The formation of the Hungarian flora and plant cover, the composition of the Hungarian flora. Major plant associations of Hungary. Zonal, extrazonal and edaphic associations. The most important habitat types of the Carpathian Basin and Hungary. The hypotheses of living material, the origin of life. Basics of taxonomy and systematics. Concept of breed. Speciation and its types. Evolutionary theories. Ethology and behavioral ecology. Phylogenesis, characterization and environmentally important taxa of invertebrate animals. Phylogenesis, characterization and environmentally important taxa of vertebrates. Evolution, characterization and taxonomy of mammals. Human evolution.</t>
  </si>
  <si>
    <t xml:space="preserve">A tárgyat teljesítő hallgató birtokában van a jellegzetesen multidiszciplináris környezettudomány műveléséhez szükséges biológiai alaptudásnak, melyet kapcsolni képes a többi természettudományos ismerethez. Ismeri az emberi környezetben, a Föld felszíni és felszín közeli szféráiban lejátszódó biológiai, valamint fizikai, kémiai és földtudományi folyamatok közti összefüggéseket, valamint az itt képes az itt lejátszódó biológiai folyamatok kezelésére. A tárgy elvégzése révén, biológiai ismeretekkel felvértezve széles körű, szintetizáló látásmóddal tekint a környezeti problémákra. Képes a környezetünkben előforduló szerves (biológiai minták) anyagok terepi és laboratóriumi adatgyűjtéséhez. Képes az alapvető növény és állatfajok azonosítására. </t>
  </si>
  <si>
    <t>After the completion of the course, students possess the biological knowledge necessary for the work of a typically multidisciplinary environmental science, which can be linked to other scientific fields.Students are familiar with the relationships between biological, physical, chemical, and geological processes in the human environment, the Earth’s surface, and near-spheres. By completion of the course, with biological knowledge, students can look at the environmental problems with a very synthetical view. Experts with a degree in environmental science are able to collect field and laboratory data for organic (biological) samples in our environment. They are capable of identifying basic plant and animal species.</t>
  </si>
  <si>
    <t>gyakorlati jegy</t>
  </si>
  <si>
    <t>term grade</t>
  </si>
  <si>
    <t>2 zárthelyi dolgozat 50%-os teljesítése</t>
  </si>
  <si>
    <t>2 in-class papers with a minimum passing rate of 50%</t>
  </si>
  <si>
    <t>ZTT1102</t>
  </si>
  <si>
    <t>Integrált természettudományok fizikája</t>
  </si>
  <si>
    <t>Physics of integrated natural sciences</t>
  </si>
  <si>
    <t>Célkitűzés: A természettudományos orientációjú hallgatók részére tartandó bevezető előadás, amely elhelyezi a fizikát a társtudományok rendszerében. A természettudományok interdiszciplinaritásának a hangsúlyozása révén olyan fizikai elvek és módszerek kerülnek bemutatásra, amit a hallgatók könnyen használhatnak egyéb területeken.
A tantárgy tartalma: A fizika helye a természettudományok körében. A fizikai megismerési folyamat és módszerei. Alapvető fizikai kölcsönhatások, jellemzésük, megjelenésük a természetben. Mozgások kinematikai- és dinamikai leírása. A termodinamika főtételei. Halmazállapot-változások. Elektrosztatikai alapfogalmak és alapjelenségek. Az elektromos tér, térerősség fogalma értelmezése. Egyenáramú áramforrások és jellemzésük. Ohm-törvénye, Kirchoff-törvények. Áramvezetési mechanizmusok. Elektromos vezetés félvezetőkben. Váltakozó áram és szerepe a mindennapokban. A teljes elektromágneses színkép és tartomány.  Geometriai optika, optikai eszközök és alkalmazásuk.  Természetesés poláros fény. A radioaktivitás és szerepe a mindennapi életben. Méret és energiatartományok. Anyagvizsgálati módszerek. Az energiatermelés alapelvei és lehetséges formái.</t>
  </si>
  <si>
    <t xml:space="preserve">Objective: An introductory lecture for students majoring in science. The course describes the place of physics among the sciences. It also stresses the interdisciplinary nature of sciences and demonstrates principles and methods that students can easily use in other fields. 
Subject programme: The place of physics among sciences. The scientific method in physics. Basic interaction types, their characterization and appearance in nature. Kinematic and dynamic description of motion. Laws of thermodynamics. Phase change. Basic electrostatic concepts and phenomena. The electric field, field strength. DC power source. Ohm's law, Kirchhoff’s circuit laws. Electric conduction mechanisms. Current in semiconductors. Alternating current and its role in everyday life. The electromagnetic spectrum. Geometric optics, optical devices and their applications. Unpolarized and polarized light. Radioactivity and its role in everyday life. Size and energy ranges. Material examination methods. Principles and possible ways of energy production. </t>
  </si>
  <si>
    <t>Tudás: 
Rendelkezik rendszerszerű alapvető természettudományos ismeretekkel. Ismeri és alkalmazni tudja a fizika alapvető törvényeit és összefüggéseit a a mindennapi élet különböző területein.
Képesség: 
Képes a fizika és a különböző természettudományos szakterületek tudás- és ismeretanyaga közötti összefüggések felismerésére, integrációjára. Ismeri az alapvető vizsgálati módszereket és eszközöket és képes ezek alkalmazására és használatára, a nyert eredmények értelmezésére. Ismeri a hétköznapi életben előforduló eszközök, közelekedési eszközök, használati tárgyak működésének alapelveit.
Attitűd: 
Nyitott a természettudományos kutatási eredmények megismerésére, a szakmai együttműködésre. Nyitott az új ismeretek befogadására, tanulásra és művelődésre.</t>
  </si>
  <si>
    <t>Knowledge: 
Students have a systematic basic knowledge of science. They understand the laws of physics and are able to use their knowledge in different fields of the everyday life.
Ability: 
Students are capable of recognizing and integrating relationships between physics and other science areas. They are capable of using basic examination methods and instruments and of evaluating results. Students are familiar with fundamentals of traffic and houshold instruments.
Attitude: 
Students are open to learning about new scientific discoveries and to collaboration with others. They are open to receiving new ideas and to self-improvement.</t>
  </si>
  <si>
    <t xml:space="preserve">1. Holics László: Fizika, Akadémiai Kiadó, Bp., 2011. ISBN: 9789630584876
2. Erlichné-Hadházy-Hargitainé-Kiss-Nyilas-Simkovicsné-Vallner-Iszáj: Természettudományi alapismeretek, Bessenyei Könyvkiadó, Nyíregyháza, 2000.     
3. Középiskolai fizika tankönyvek, Mozaik Kiadó </t>
  </si>
  <si>
    <t>ZTT1103</t>
  </si>
  <si>
    <t>Integrált természettudományok kémiája</t>
  </si>
  <si>
    <t xml:space="preserve">Chemistry of integrated natural sciences </t>
  </si>
  <si>
    <t>A kémia és más természettudományi tárgyak kapcsolata. A kémia tárgya.  A mérések és számítások pontossága. SI mértékrendszer. A kémiai elem fogalma, relatív atom és móltömeg. Az atomok elektronszerkezete. Kvantumszámok. A hidrogénatom. A periódusos rendszer. A kémiai kötés fogalma. Vezetők és félvezetők. Az anyag halmazállapotának jellemzői. Oldatok. Kristályos és amorf anyagok. A kémiai reakciók. A kémiai egyenlet jelentése. A kémiai egyensúly. A kémiai reakciók sebessége, típusai. Az oldat kémhatása, pH fogalom. Hidrolízis és elektrolízis. Szervetlen kémia. Nemfémes elemek és vegyületeik tulajdonsága. Fémek, az ötvözetek fogalma. Korrózió. Szénvegyületek általános jellemzése. A szénhidrogének. Metán, etilén, acetilén. Alkoholok, fenolok, éterek, aldehidek, ketonok., karbonsavak. Nitrogéntartalmú vegyületek. Szénhidrátok, fehérjék. Műanyagok</t>
  </si>
  <si>
    <t>The relationship between chemistry and other natural sciences. The subject of chemistry. Accuracy of measurements and calculations. SI measurement system. Concept of chemical element, relative atomic and molecular mass. The electronic structure of atoms. Quantum numbers. The hydrogen atom. The periodic table. The concept of chemical bonding. Conductors and semiconductors. Characteristics of the state of matter. Solutions. Crystalline and amorphous materials. Chemical reactions. The meaning of the chemical equation. Chemical equilibrium. Rates and types of chemical reactions. Chemistry of the solution, pH concept. Hydrolysis and electrolysis. Inorganic chemistry. Properties of non-metallic elements and their compounds. Concept of metals, alloys. Corrosion. General characterization of carbon compounds. Hydrocarbons. Methane, ethylene, acetylene. Alcohols, phenols, ethers, aldehydes, ketones, carboxylic acids. Nitrogenous compounds. Carbohydrates, proteins. Plastics</t>
  </si>
  <si>
    <t>Tudás:
A hallgatók ismerik az alapvető kémiai fogalmakat és összefüggéseket atomi és halmazszerkezeti szinten. Ismerik a mesterséges és természetes környezetben előforduló szerves és szervetlen anyagok összetételét, legfontosabb tulajdonságait és felhasználási lehetőségeit.
Ismerik az alapvető összefüggéseket a kémia ismeretek és a környezetünkben lejátszódó fizikai, biológiai folyamatok, a környezetvédelem kérdései között.
Képesség:
A hallgatók képesek a kémia jelrendszerét és fogalmait megfelelően használni, az általános, szervetlen és szerves kémia alapjai területén szakszerűen kifejezni magukat mind szóban, mind írásban. Képesek az általános, szervetlen és szerves kémiában előforduló fogalmak és összefüggések alkalmazására alapvető kémiai
problémák megoldására.
Képesek a kémia és a többi természettudományi terület tudás- és ismeretanyaga közötti összefüggések felismerésére, ezen ismeretek alkalmazására és továbbfejlesztésére.
Attitűd:
A hallgatók nyitottak arra, hogy a kémia témakörben, illetve a saját tudományterületökhöz közvetlenül vagy közvetetten kapcsolódó kémiai területeken új, tudományosan bizonyított ismereteket szerezzenek, de elutasítsák a
megalapozatlan, esetleg megtévesztő állításokat.</t>
  </si>
  <si>
    <t>Knowledge:
Students know basic chemical concepts and contexts at the atomic and structural level. They know the composition, most important properties and possible uses of organic and inorganic substances occurring in artificial and natural environments.
They know the basic connections between knowledge of chemistry and the physical and biological processes taking place in our environment, and issues of environmental protection.
Skills:
The students are able to use the symbols and concepts of chemistry properly, and express themselves professionally both orally and in writing in the field of general, inorganic and organic chemistry. They are able to apply the concepts and relationships found in general, inorganic and organic chemistry in basic chemistry
to solve problems.
They are able to recognize the connections between the knowledge and knowledge of chemistry and other natural science fields, and to apply and further develop this knowledge.
Attitude:
Students are open to acquiring new, scientifically proven knowledge in the field of chemistry, or in chemical fields directly or indirectly related to their own fields of science, but reject the unfounded or possibly misleading claims.</t>
  </si>
  <si>
    <t>A félév során megírt zárthelyik, és házi dolgozatok jegyeinek átlaga</t>
  </si>
  <si>
    <t>The average of grades of mid-term tests written during the semester and the home assignments</t>
  </si>
  <si>
    <t>Nyilasi J.: Általános kémia, Gondolat Kiadó, Budapest, 1978.
Nyilasi J.: Szervetlen kémia, Gondolat Kiadó, Budapest, 1978.
Benkő Zoltán, Kőmívesné Tamás Ibolya,
Stankovics Éva: Kémiai alapok, Typotex, 2011. (letölthető jegyzet)
Kovács K. - Halmos M.: A szerves kémia alapjai. Tankönyvkiadó, Budapest, 1976.</t>
  </si>
  <si>
    <t>ZTT1141</t>
  </si>
  <si>
    <t>Környezetvédelem</t>
  </si>
  <si>
    <t>Environmental Protection</t>
  </si>
  <si>
    <t xml:space="preserve">A tárgy áttekintést nyújt a talaj-, levegő- és vízszennyezés formáiról, hatásairól, a környezetszennyezés megelőzési lehetőségeiről, a leggyakoribb szennyező anyagok származásáról, típusairól és jellemzőikről. A tantárgy tanítása során célunk a környezeti problémákra érzékeny, a környezetbarát életmód attitüdjeivel rendelkező, interdiszciplináris gondolkodással rendelkező értelmiségiek nevelése. 
A tantárgy tartalma: a környezet fogalma, rendszer és környezet kapcsolata, biológiai értelmezése sejt, egyed szinten. A víz biológiai szerepe. Szennyvíztisztítás, szennyvíziszap-kezelés. A komposztálás, toxicitás, toxikológiai tesztek. Talaj degradáció, rekultiváció. A zaj és rezgés elleni védelem. Hő szennyezés. A hulladék fogalma, jellemzői, csoportosítása és azok környezeti hatásai. A hallgatók megismerik a szennyezéstípusok hatásait, a növény és állatvilágra, a művi környezetre, megértik a talaj termőképessége és a környezetszennyezés kapcsolata közötti összefüggéseket, a zaj és sugárzások biológiai hatásait, feltárják a bioremediáció alkalmazási lehetőségeit, a környezeti állapot és az ember egészsége közötti összefüggéseket és az invazív és allergén növények ökológiai és egészségügyi problémáit.
</t>
  </si>
  <si>
    <t>The subject provides an overview of the most common pollutants and their characteristics. The aim of the course is to show the possibilities of an eco-friendly lifestyle and show solutions to environmental problems. Students are able to think in an interdisciplinary way. During the course, students learn the methods of wastewater treatment, sludge treatment, composting and the effects of air pollution on the flora, fauna and artificial environment. The subject matter is the biological role of water. Further contents: toxicity, toxicology tests, soil degradation, land reclultivation. Soil fertility and pollution. Bioremediation. The effect of noise and vibration on the human body. Biological effects of radiation. Thermal pollution. Characteristics and classification of the waste. Environmental impacts of waste. Students know the prevention of waste, regulations of environmental protection, the relationship between environmental conditions and human physical and mental health and problems of invasive plants and allergens.</t>
  </si>
  <si>
    <t xml:space="preserve">Tudása: Rendelkezik rendszerszerű alapvető természettudományos ismeretekkel és alkalmazni tudja azokat a környezettudatos gondolkodásban. Ismeri az összefüggéseket a különböző tárgyak keretében elsajátított ismeretkörök között, amellyel a környezetszennyezés problémáit megérti és ismereteit alkalmazni tudja.
Képesség: Képes a természet, élő rendszerek és az ezekkel összefüggésben lévő társadalmi folyamatokkal, környezetszennyezési problémákkal kapcsolatos törvényszerűségek feltárására, megfogalmazására. Képes a különböző természettudományos szakterületek tudás- és ismeretanyaga közötti összefüggések felismerésére, integrációjára környezetvédelem témában. Képes interdiszciplináris gondolkodásra.
Attitüd: Törekszik arra, hogy környezetében a természet és az ember viszonyának témakörében felelős véleményt nyilvánítson, annak létfontosságú elemeit a lehető legszélesebb körben megismertesse. Nyitott a környezeti problémákra érzékeny, a környezetbarát életmód kialakítására, törekszik a felmerülő problémák megoldására. Példamutató környezet- és természettudatos magatartást tanúsít, másokat ennek követésére ösztönöz.
</t>
  </si>
  <si>
    <t xml:space="preserve">Knowledge: Students have basic scientific knowledge and are able to apply them in environmental-conscious thinking. Students know the interrelations between acquired knowledge in different subjects, based on which they are able to understand the problems of environment-pollution and apply their knowledge.
Ability: Students are able to explore and explain the laws connected with nature, living structures and the connected social processes and environmental problems.
Students are able to recognize and integrate the knowledge and correlations of the different scientific fields for the protection of environment system. Students are able to think in an interdisciplinary way.  
Attitude: Students strive to give a responsible opinion in his surroundings about questions of relations of hummans and their environment. Students express their most relevant elements in the widest possible circles. They are sensitive to environmental problems and strive to pursue an environmentally friendly lifestyle and solve occurring problems. They set a role-model example in environmental behavior and motivate others to follow this attitude too.
</t>
  </si>
  <si>
    <t>3 évközi ZH alapján</t>
  </si>
  <si>
    <t>Based on the three mid-term tests</t>
  </si>
  <si>
    <t xml:space="preserve">Kiss F.-Vallner J.: (2001) Környezettudományi alapismeretek, Szerk.: Iszály F. Kerényi A.: (2003) Környezettan, Budapest, Mezőgazdasági K., ISBN: 9639358908 Simon L. (szerk.) (2008) Talajvédelem (különszám).: Talajtani Vándorgyűlés. "Talaj-víz-környezet". Nyíregyháza: Talajvédelmi Alapítvány ; Bessenyei György K.,. p. 1-662 ISBN:978-963-9909-03-8. Molnár Mónika-János István-Hörcsik Zsolt-Szabó Sándor: Principle of Life, EFOP-3.4.3-16-2016-00018 „Tudásfejlesztés és –hasznosítás a Nyíregyházi Egyetemen” keretében fejlesztett elektronikus tananyag, 2018. </t>
  </si>
  <si>
    <t>ZTT1106</t>
  </si>
  <si>
    <t>Terepi tapasztalatok 1.</t>
  </si>
  <si>
    <t>Field experiences 1.</t>
  </si>
  <si>
    <t>A terepgyakorlat célja, hogy a hallgató megismerje a földrajzos tárgyak keretében tanult ismeretek gyakorlati aspektusait is. Továbbá, hogy a hallgatók saját szemükkel is láthassák a geomorfológiai formakincset a terepen is és betekintést kapjanak a terepi kutatómunkába is.</t>
  </si>
  <si>
    <t>The aim of the field exercise is to acquaint the student with the practical aspects of the knowledge learned in the framework of geographical subjects. Our goal is for students to be able to see the treasure of geomorphological forms in the field.</t>
  </si>
  <si>
    <t>A hallgató képes környezettudományos gondolkodásmódjának alkalmazása révén értelmezni a terepi helyszíneken látott természeti folyamatokat, érti a meglátogatott ökoszisztémák működését. A hallgató ismeri a területen megfigyelhető antropogén behatások környezetre gyakorolt hatásait, tisztában van a környezetterhelésnek az élő rendszerekre, valamint a földrajzi környezetre gyakorolt hatásaival. Ismeri a felkeresett területek természeti és környezeti problémáit. Rendelkezik  a lokális környezeti problémák megoldását szolgáló,  széles körben hasznosítható problémamegoldó készségekkel.</t>
  </si>
  <si>
    <t>The student is able to interpret the natural processes seen in the field through the application of his environmental science thinking, he understands the functioning of the ecosystems visited. The student is aware of the effects of anthropogenic impacts on the environment in the area and is aware of the effects of environmental pressures on living systems as well as the geographical environment. He is aware of the natural and environmental problems of the areas visited. He has a wide range of problem-solving skills to solve local environmental problems.</t>
  </si>
  <si>
    <t>Gyakorlati jegy</t>
  </si>
  <si>
    <t>A terepgyakorlaton készített jegyzőkönyv értékelése, személyre szabott feladatok megoldása.</t>
  </si>
  <si>
    <t>Evaluation of the protocol prepared during the field exercise, solving personalized tasks.</t>
  </si>
  <si>
    <t>Dobrosi D. – Haraszthy L. – Szabó G.: Magyarországi árterek természetvédelmi problémái, WWF Füzetek 3.</t>
  </si>
  <si>
    <t>examination</t>
  </si>
  <si>
    <t>ZTT1209</t>
  </si>
  <si>
    <t>Retorika 1.</t>
  </si>
  <si>
    <t>Rhetoric 1.</t>
  </si>
  <si>
    <t>A kurzus résztvevői olyan ismereteket szereznek, amelyek elősegítik szövegértési, szövegalkotási és helyesírási készségeik/képességeik fejlődését. A tanegység teljesítése során szerzett alapozó jellegű ismeretek és kompetenciák egyrészt hozzásegítik a hallgatókat tanulmányaik hatékonyabb, eredményesebb végzéséhez, másrészt megalapozzák a  kommunikációhoz szükséges speciális szövegértési, -alkotási, helyesírási készségeket.
A tantárgy tartalma:
• Helyesírási ismeretek
• Nyelvhelyességi ismeretek
• Beszédtechnika</t>
  </si>
  <si>
    <t>Students will gain knowledge facilitating their improvement in terms of reading comprehension, writing and spelling skills/abilities. The knowledge and competences obtained during the course will enable students to study more efficiently and successfully; and also lay the foundation of the special skills of reading comprehension, writing and spelling - all required by the communication.
Subject content:
• Spelling
• Grammatical correctness
• Speech techniques</t>
  </si>
  <si>
    <t xml:space="preserve">Tudás:
- a kurzus befejezését követően a hallgatónak magasabb szintű helyesírási kompetenciája alakul ki, amelyeket a munkája minden területén alkalmazhat
- megismeri mindazokat az offline és online forrásokat, ahol az anyanyelvi ismeretek vonatkozásában tájékozódhat
Képesség:
- fejlődik a szövegértése és szövegalkotása
- jártasságra tesz szert az alapvető nyelvhelyességi kérdések vonatkozásában
Attitűd: 
- tudatosság a nyelvi és kommunikációs formák társadalmi és kommunikációs környezetben való változtathatóságát illetően
- nyilvános beszédek alkalmával magabiztos fellépés
Autonómia és felelősség:
- a magasabb szintű anyanyelvi ismeretek következtében erősebb önbizalommal tárgyal a közösségszervező munkáját érintő kérdésekben
</t>
  </si>
  <si>
    <t>Knowledge: 
- on completing the course, students have an advanced level of spelling competence: it may be used in any fields of their work,
- information about offline and online sources on mother tongue,
Ability: 
- improved reading comprehension and writing skills,
- additional knowledge in terms of basic grammatical issues
Attitude:
- awareness of the changeability of language and communication forms in the social and communication environment
- self-confident in public speeches
Autonomy and responsibility:
- increased self-confidence, due to advanced knowledge about mother tongue; therefore, students will have more confidence when it comes to negotiating/discussing issues of community coordination.</t>
  </si>
  <si>
    <t xml:space="preserve">3, egyenként legalább 50%-os eredménnyel teljesített zárt helyi dolgozat </t>
  </si>
  <si>
    <t>3 in-class tests with a minimum passing rate of 50%</t>
  </si>
  <si>
    <t>A magyar helyesírás szabályai. 12. kiadás.
Antalné Szabó Ágnes: Hogyan írjam? 2000. Budapest: Nemzeti Tankönyvkiadó. 
Hernádi Sándor: Beszédművelés. 2003. Budapest. Osiris Kiadó. 
Laczkó Krisztina – Mártonfi Attila: Helyesírás. 2004. Budapest.  Osiris Kiadó.  
Montágh Imre: Tiszta beszéd. 2012. Budapest: Holnap.  
Szálkáné Gyapay Márta: Gyakorlati retorika. 1999. Budapest. Nemzeti Tankönyvkiadó.</t>
  </si>
  <si>
    <t>ZTT1233</t>
  </si>
  <si>
    <t>Természettudományos renszerek és komplexitása</t>
  </si>
  <si>
    <t>Natural science systems and theri complexity</t>
  </si>
  <si>
    <t xml:space="preserve">A kurzus áttekinti azokat a legfontosabb matematikai készségeket és statisztikai eljárásokat, amelyek szükségesek ahhoz, hogy a hallgatók képesek legyenek a biológiai és más kísérletes tudományok mérési eredményeinek elemzésére és értékelésére. Példákon keresztül megismerteti számos környezet- és biológiai tudományokban elterjedt alkalmazás használatához szükséges matematikai alapokat. A 2. szemeszter végére (Biometria 1-2.) a hallgatók képesek lesznek gyakorlatban alkalmazni a tudományos adatértékelés módszereket és ezek eredményeit helyesen értelmezni. </t>
  </si>
  <si>
    <t>The course summarizes the most important mathematical skills that make students able to use and evaluate the results of biological and other experimental sciences. It includes the mathematics of biological and environmental applications. At the end of the 2nd semester (Biometrics 1-2), students will be able to evaluate the practical aspects of scientific data analysis and properly interpret them.</t>
  </si>
  <si>
    <t>Képes az élő és élettelen környezeti mintákra alkalmazható adatgyűjtésre, adatrögzítésre, az adatok feldolgozására és értelmezésére. Képes az alapvető statisztikai és adatértékelési módszerek használatára. Rendelkezik a grafikai elemzés és az eredmények vizualizálására alkalmas megfelelő módszerek kiválasztási képességével. Ismeri a statisztikai vizsgálati módszerek és eszközök alkalmazásának és használatának alapvető szabályait, képes az általuk kapott eredmények értelmezésére.</t>
  </si>
  <si>
    <t>Students are capable of collecting, recording, processing and interpreting data for living and lifeless environmental samples. Students are able to use basic statistical and data evaluation methods, they have the ability to select graphical analysis and appropriate methods for visualizing the results. They know the basic rules of application and the usage of statistical test methods and tools. They are able to interpret the results.</t>
  </si>
  <si>
    <t xml:space="preserve">Három félévközi ZH megfelelő teljesítése </t>
  </si>
  <si>
    <t>Accomplish three mid-term tests.</t>
  </si>
  <si>
    <t>Kiss Ferenc, Vallner Judit: Fejezetek a matematika biológiai és környezetvédelmi alkalmazásaiból, Bessenyei György Könyvkiadó, 2001. Kurdics János, Toledo Rodolfo: Statisztika feladatgyűjtemény Excel™ támogatással (http://www.tankonyvtar.hu) Dr. Sváb János: Biometriai módszerek a kutatásban, 1981. Précsényi I., Karsai ., Barta Z. és Székely T. (1995): Alapvető kutatástervezési, statisztikai és projektértékelési módszerek a szupraindividuális biológiában (Debrecen) Reiczigel J., Harnos A., Solymosi N. (2007): Biostatisztika nem statisztikusoknak, , Pars Kft., Budapest. Zar, J. H. (2009): Biostatistical Analysis (5th Edition), Prentice Hall.</t>
  </si>
  <si>
    <t>ZTT1211</t>
  </si>
  <si>
    <t>Terepi tapasztalatok 2.</t>
  </si>
  <si>
    <t>Field experiences 2.</t>
  </si>
  <si>
    <t>A terepgyakorlat célja, hogy a hallgató megismerje  a természetvédelem tárgyak keretében tanult ismeretek gyakorlati aspektusait is. Célunk, hogy a hallgatók saját szemükkel is láthassák  a védett fajok egy részét természetes élőhelyeiken. A terepgyakorlat során a hallgatók eljutnak a tanulmányaikból már ismert védett természeti területek egy részére, megfigyelhetik a jellegzetes hazai élőhelyeket, és természetes környezetükben tanulmányozhatják a védett fajokat. Ismereteket szereznek a természetvédelmi kezelésekről, az élőhely-rekonstrukció eredményeiről. További célja a tárgynak, hogy a hallgatók a helyi szakemberek által tartott terepi vezetés révén alaposabban beleláthassanak a természetvédelmi, környezetvédelmi problémákba, szembesülhessenek a természetvédelem napi problémáival, és képet kaphassanak a természetvédelem és a civil szféra gyakorlatban is megvalósuló együttműködési lehetőségeiről és betekintést kapjanak a terepi kutatómunkába is.</t>
  </si>
  <si>
    <t>The aim of the field exercise is to acquaint the student with the practical aspects of the knowledge learned in the framework of nature conservation. Our goal is for students to be able to see the treasure of some of the protected species in their natural habitats. During the field exercise, students get to some of the protected natural areas already known from their studies, observe the typical domestic habitats and study the protected species in their natural environment. They gain knowledge about nature conservation treatments and the results of habitat reconstruction. A further aim of the course is to provide students with a deeper insight into nature conservation and environmental issues, to face the day-to-day problems of nature conservation, and to gain an insight into nature conservation and civil society collaboration opportunities in practice.</t>
  </si>
  <si>
    <t>Term grade</t>
  </si>
  <si>
    <t>Rakonczay Zoltán: Magyarország nemzeti parkjai, oktatási segédlet. Garami László – Garami Lászlóné: Zöld utakon, Védett természeti értékeink útikalauza, Mezőgazda Kiadó, Budapest, 1997.</t>
  </si>
  <si>
    <t>ZTT8011</t>
  </si>
  <si>
    <t>Szakmódszertan 1</t>
  </si>
  <si>
    <t>Methodology 1.</t>
  </si>
  <si>
    <t xml:space="preserve">A tantárgy célja a legfontosabb elméleti és gyakorlati ismeretek és kompetenciák megismertetése, hogy a tanárjelöltek a biológiatanítás számára a lehető legjobb személyi feltételekkel, jó felkészültségű szaktanárok legyenek. A tantárgy ismereteinek birtokában a tanárjelölt képes a korszerű metodikai és pedagógiai módszerek, szervezeti formák alkalmazására, továbbá képes felismerni a biológiai szaktudományokban szerzett magas szintű ismeretek integrálásával, a természettudományos gondolkodás fejlesztésének lehetőségeit az általános iskolai biológiaoktatásban. Ismereteivel képes a tanév, vagy tanítási óra didaktikai és nevelési célkitűzéseit megvalósítani és szakmetodikai kutatásokat folytatni. Óratípusok, módszerek, munkaformák tantárgyi sajátosságai   életkori sajátosságoknak megfelelően 
Didaktikai lépések (szervezés, motiváció, célkitűzés, új anyag ismertetése, részösszefoglalás, rendszerezés, lényegkiemelés, rögzítés, ellenőrzés, értékelés, óra végi összefoglalás) és mindezek megértetése gyakorló iskolai hospitálások során, tovább a tantárgyi sajátosságok megfigyelése.
</t>
  </si>
  <si>
    <t xml:space="preserve"> The knowledge of the subject in his possession the candidate is able to apply the modern methodology,  teaching methods and organizational forms. Subject characteristics of lesson types, methods, work forms according to age characteristics
Didactic steps (organization, motivation, objective, presentation of new material, partial summary, systematization, highlighting, recording, checking, evaluation, end-of-class summary) and understanding all of these during practice school hospitalizations, further observing the specifics of the subject.
</t>
  </si>
  <si>
    <t>Tudás: A biológia által közvetített tudás sajátosságai, a tantárgy kapcsolata más tantárgyakkal, műveltségterületekkel.  A tantervek fogalma, fajtái. A biológia tantárgy tanítási folyamata, a tervezés szintjei.  A tanmenet és az óravázlat. Órajellegek, óratípusok. Szervezeti formák. Tevékenységek a tanítási órán. Oktatási feladatok, nevelési és képzési feladatok az általános iskolai biológiaoktatásban. Módszer, szervezési mód, oktatási eszköz fogalmának értelmezése. A módszerek csoportosítása. A módszer ekvivalencia és a módszertani szabadság kérdése. A tanulók közötti együttműködést fejlesztő módszerek (csoportmunka, kooperatív tanulási technikák). A didaktikai feladatok és módszerek alkalmazása és példákkal történő gyakorlása konkrét biológia tananyagban: motiváció, közlés, magyarázat, fogalomalkotás, összefoglalás, ellenőrzés, szemléltetés, modellezés, modellalkotás, számonkérés, feladatmegoldás, ábra- és grafikonelemzés, szövegértés, ok-okozatok feltárása, általánosítás, problémamegoldás, kiselőadás, kérdés-felelt, vita, stb. A szemléltetés jelentősége és formái. Képesség: A különböző forrásokból származó tudás integrálásának lehetőségei, módjai. A természettudományos és technikai kompetencia és a természettudományos gondolkodás fejlesztésének lehetőségei a biológia tantárgy keretében. A munkaformák szerepe a differenciált módszerek rendszerében. Az induktív és deduktív szemlélet a biológiaoktatásban, elméleti és gyakorlati kérdések ismerete és használata. Attitüd: Törekszik a a szaknyelv elsajátíttatására, gondolkodási sémák algoritmusokká rendezésére a tanulási folyamatban. Rendelkezik a természettudományos ismeretek elsajátításának életkori attribútumaival. Elméleti ismeretek alkalmazásával a terepi és laboratóriumi kísérletezésben.</t>
  </si>
  <si>
    <t xml:space="preserve">The knowledge of the subject in his possession the candidate is able to apply the modern methodology,  teaching methods and organizational forms.
The knowledge that should be acquired : History of teaching Biology. Concept and types of curricula. Skills: The process of teaching Biology, the levels of planning.  Syllabus and lesson plan. Nature of lessons and lesson types. Organizational forms. Attitude:  Activities during the lesson. Interpretation of the concepts of method, organizational structure, teaching tool. Grouping of different methods. </t>
  </si>
  <si>
    <t>2 zárthelyi dolgozat 50%-os teljesítése, 2 mikortanítás</t>
  </si>
  <si>
    <t>2 in-class papers with a minimum passing rate of 50%, 2 microteaching</t>
  </si>
  <si>
    <t xml:space="preserve">Bodzsár É. (2005) Kézikönyv a biológiatanítás módszertanához. Trefort Kiadó, Budapest, ISBN: 963 446 303 7. 
Dobróné Tóth M., Egri S., Erlichné Bogdán K., Kiss S., Nyakóné Juhász K., Revákné Markóczi I., Sarka L., Teperics K., Tóthné Kosztin B., Tóth Z., Varga K., Vallner J. (2011) A természettudományok tanításának elméleti alapjai. Elektronikus jegyzet, http://repetha.nyf.hu/. 
</t>
  </si>
  <si>
    <t>ZTT1118</t>
  </si>
  <si>
    <t>Vizuális kommunikáció alapjai 1.</t>
  </si>
  <si>
    <t>Basics of visual communication 1.</t>
  </si>
  <si>
    <t>A tantárgy létezésünk és az érzékelés összefüggéseivel, a vizualitás, a vizuális kommunikáció alapfogalmaival, jelenségeivel foglalkozik. Témája a kommunikáció természetes és mesterséges csatornáinak vizsgálata, az ember, annak látási, hallási, tapintási érzékelésével, valamint a kommunikáció legtágabban értelmezett médiumaival. Középpontba helyezve mutatja be a szubjektív vizuális megismerést, a vizuális élményeink (térélmény, proxemika, színélmény, esztétikum) kialakulását, annak tanult, kulturális és öröklött tényezőit. Foglalkozik a látás fiziológiájával és pszichológiájával, a vizuális kódokkal, jelekkel, jeltípusokkal, jelrendszerekkel, kommunikációs modellekkel. Bemutatja a kép (optikai-, tudati-, emlékkép-, technikai kép stb.) fogalmát, a képi közlés metódusait, típusait, a kép és a szöveg változatos kapcsolódási lehetőségeit. A kurzus hallgatói megismerkednek az absztrakció /redukció és szelekció/, transzpozíció, kompozíció fogalmával, használatával csakúgy, mint az ábrázolás és kifejezés konvencióival. Témái között szerepel az általános jelelmélet /szemiotika/. A stúdium betekintést nyújt a különböző médiumok sajátos képi világába, vizuális nyelvezetébe.</t>
  </si>
  <si>
    <t xml:space="preserve">The subject deals with the relationship between our existence and perception, the basic concepts and phenomena of visuality and visual communication. It aims  to examine the natural and artificial channels of communication, the human, its visual, hearing, tactile perception, and the most widely understood media of communication.
It focuses on the visual, cultural and inherited factors of subjective visual perception, the development of visual experiences (sense of space, proxemia, color experience, aesthetics). It also deals with visual physiology and psychology, visual codes, signs, signal types, signal systems, communication models. It presents the concept of image (optical, consciousness, memorial, technical image, etc.), the methods and types of visual communication, the various connection possibilities of the image and the text. Students in the course  learn about concepts and use of abstraction / reduction and selection, transposition, composition as well as the convention of representation and expression. The topics also include general signal theory / semiotics /. The course provides insight into the specific visual world of the various media, its visual language.
</t>
  </si>
  <si>
    <t>Tudás: Áttekintéssel rendelkezik a vizuális megismerés, a vizuális kommunikáció jelenségeiben az objektív törvényszerűségekről. 
Képesség: A kommunikációs készségek (megismerés, megértés, megjelenítés, kódolás, dekódolás), használatával képes az önkifejezésre.
Attitűd: Törekszik  a képző- és iparművészet, esztétikai értékük; eszmék és érzelmek kifejezésére, terjesztésére a vizuális nyelv alkalmazásával. 
Felelősség, autonómia: Felelősséget érez a vizuális környezete iránt.</t>
  </si>
  <si>
    <t>Knowledge: Students have a clear view on the objective rules of the phenomena of  visual cognition and visual communication. 
Ability: Using their communicational skills (cognition, understanding, representation, coding, decoding), they are capable of self-expression.
Attitude: Using the visual language they aim to  express and spread  ideas and emotions, and  aesthetic values of  fine arts and  applied arts. 
Responsibility/Autonomy: They feel responsible for their visual environment.</t>
  </si>
  <si>
    <t>beadandó feladat</t>
  </si>
  <si>
    <t>home assigment</t>
  </si>
  <si>
    <t xml:space="preserve">Kárpáti Andrea: Bevezetés a vizuális kommunikáció tanításához Nemzeti Tankönyvk., Bp. 1995
Vizuális Kommunikáció szöveggyűjtemény (szerk: Blaskó Ágnes, Margitházi Beja) Typotex BP. 2010
Kárpáti Andrea (szerk): Vizuális képességek fejlődése Nemzeti Tankönyvkiadó Rt. 1995
Edward T. Hall: Rejtett dimenziók Háttér Kiadó 1987.
Rudolf Arnheim: A vizuális élmény Aldus, Budapest, 2004
</t>
  </si>
  <si>
    <t>ZTT8012</t>
  </si>
  <si>
    <t>Szakmódszertan 2.</t>
  </si>
  <si>
    <t>Methodology 2.</t>
  </si>
  <si>
    <t>A tantárgy célja a tanárjelöltek felkészítése a tanítási gyakorlatokra. A biológiatanításban alkalmazott módszerek gyakorlása. A biológia tananyag átadását szolgáló hatékony módszerek elsajátításával a tanárjelölt képes a pedagógiai, pszichológiai ismeretek alkalmazására a biológiatanításban annak érdekében, hogy a mai kor elvárásának megfelelő biológia tanárokká váljanak. Képesek a tanítványaik érdeklődését felkelteni a biológia tanulása iránt, továbbá képesek elősegíteni tanítványaik pályaorientációját ösztönözve őket a biológiát alkalmazó továbbtanulásra.</t>
  </si>
  <si>
    <t xml:space="preserve">The aim of the subject is to familiarize the students with the most important theoretical and practical knowledge and competencies. </t>
  </si>
  <si>
    <t>Tudás: Tervezés folyamatai
Tartalmi szabályozás szakspecifikus elemei
NAT, kerettanterv, helyi tanterv, pedagógia program, tanmenet óraterv, tankönyvek – tantárgyspecifikus  tartalma. 
Képesség: Az érdeklődés-felkeltés, motiválás lehetőségei, technikái és módszerei a biológia tantárgy tanítása során. A biológia tantárgyhoz kapcsolódó affektív célok, attitűdformálási lehetőségek. A projektmódszer szerepe a differenciált módszerek rendszerében és ennek alkalmazása. A biológiai fogalmak tanításának lépései, elvei, a tévképzetek feloldásának technikái. A biológiai ismeretek rögzítésének, megszilárdításának speciális módszerei. Attitüd:  A biológia szaktárgyi tényeinek és azok összefüggéseinek felismertetése, megerősítése. Különbségek és hasonlóságok megmutatása, illetve logikus elemzése a tananyag feldolgozása során. A feladat- és problémamegoldás szerepe és jelentősége a biológiai gondolkodás fejlesztésében.
 A biológiatanítás tárgyi feltételei. A tankönyvek szerepe a biológiatanításban, értékelésük, kiválasztásuk kritériumai. A számítógép, a multimédiás eszközök, az információs és kommunikációs technológia és az internet alkalmazása a biológia tanításában. A természettudományos kutatási módszerek alapjai. Mikrotanítások a tanult módszerek felhasználásával.</t>
  </si>
  <si>
    <t>Knowledge: Design processes
Specific elements of content regulation
NAT, framework curriculum, local curriculum, pedagogy program, lesson plan, textbooks - subject-specific content. The process of teaching the subject Biology, the levels of planning. Skills:The role of different working methods in the differentiated system of methods. The inductive and deductive concepts in Teaching Biology, knowledge and usage of theoretical and practical questions. The role of school books in Teaching Biology, their evaluation, the criteria of their choice. Attitude Application of ICT ( computers, Internet, ect.) in Teaching Biology. Micro-teaching with the use of the applicable methods.</t>
  </si>
  <si>
    <t xml:space="preserve">Bodzsár É. (2005) Kézikönyv a biológiatanítás módszertanához. Trefort Kiadó, Budapest, ISBN: 963 446 303 7. 
Revákné Markóczi I, Nyakóné Juhász K. (szerk) (2011): A szemléltetés, modellezés, modellalkotás szerepe a természettudományok tanításában, tanulásában. RE-PE-T-HA könyvek. ISBN: 978-963-473-487-1, ISSN: 2063-1952. Debreceni Egyetem Tudományegyetemi Karok elnöke. 
Dobróné Tóth M., Egri S., Erlichné Bogdán K., Kiss S., Nyakóné Juhász K., Revákné Markóczi I., Sarka L., Teperics K., Tóthné Kosztin B., Tóth Z., Varga K., Vallner J. (2011) A természettudományok tanításának elméleti alapjai Elektronikus jegyzet, http://repetha.nyf.hu/. 
</t>
  </si>
  <si>
    <t>ZTT1234</t>
  </si>
  <si>
    <t>Vizuális kommunkáció alapjai 2.</t>
  </si>
  <si>
    <t>Basics of visual communication II.</t>
  </si>
  <si>
    <t xml:space="preserve">A művészet és társadalom kapcsolatának történeti és kortárs kérdéseinek feltárása és elemzése. A tárgyi népművészet alapjainak megismerése, a szellemi értékek feltárása a jelentősebb területek érintésével. A társadalom reakciói a művészet megjelenési formáira. Az alkotók és a művészek kommunikációs attitűdjének megismerése. A befogadói magatartás szintjeinek értelmezése. A kreativitás társadalmi összefüggéseinek, valamint a művészet és a kreativitás összefüggéseinek elemzése.
A tantárgy a művészet mint emberi kommunikáció illetve magatartásforma összefüggéseit vizsgálja a társadalmi jellegének kontextusában. Magasművészet, népművészet, művészet mint szubkultúra. A néphagyomány helye korunkban. A népművészet eredete, megjelenési formái. A népművészet általános jegyei, formatana, jelrendszere, jelentéstartalma és esztétikai értékrendje. A magyar népművészet műfajonkénti tájegységei. A műfajok kölcsönhatásai. A népszokások és a tárgyi anyag kapcsolata. Kézműves mesterségek, technikák. Népművészetünk kapcsolata a környező népek művészetével. A képzőművészethez való viszonya, kapcsolódási pontjai. Az urbanizáció hatása a népművészetre, népies művészetre. Kortárs népművészet, mint a társadalmi gondolkodás tükre. A modern- és a posztmodern kor eltérő paradigmái. Valóságos és vélt szükségletek dichotómiája; a divat, a polgárpukkasztás, az értékek parmenens átértékelésnek a folyamata. Művészeti etalonok/művészeti szabadság. A műalkotások elsajátításának szintjei, jellemzői. Igény és kényszer. Művészi és/vagy hétköznapi kreativitás.
</t>
  </si>
  <si>
    <t>Exploring and analyzing the historical and contemporary issues of art and society. Understanding the basics of material folk art is the exploration of spiritual values through the major territories. The reactions of society to the forms of art. Knowing the communication attitude of creators and artists. Interpretation of levels of inclusive behavior. An analysis of the social contexts of creativity and the relationship between art and creativity.
The subject examines the relationship between art as human communication and a form of behavior in the context of its social character. High-Arts, Folk Art, Art as Subculture. The place of folklore in our time. The origins and forms of appearance of folk art. The general characteristics, formates, signal systems, meaning content and aesthetic values of folk art. Areas of the Hungarian folk art by genre. Interactions of genres. Relationship between folk customs and materials. Handicrafts, techniques. The relationship between our folk art and the art of the folks in our neighbourhood. Its relationship with fine art and its interfaces. The impact of urbanization on folk art and folk art. Contemporary folk art as the mirror of social thinking. Different paradigms of modern and postmodern age. Dichotomy of real and perceived needs; Fashion, civic prosperity, the process of permanent revaluation of values. Artistic standards / artistic freedom. Levels and characteristics of mastery of works of art. Demand and constraint. Artistic and / or everyday creativity.</t>
  </si>
  <si>
    <t>Tudás: Tisztában van a művészet mint emberi kommunikáció illetve magatartásforma összefüggéseivel a társadalmi jellegének kontextusában. Átlátja a magasművészet, népművészet, művészet mint szubkultúra összefüggéseit. Tájékozott a népművészet eredetéről, megjelenési formáiról. Tudomása van a népművészet általános jegyeiről, formatanáról, jelrendszeréről, jelentéstartalmáról és esztétikai értékrendjéről. Összefüggéseiben értelmezi a népművészet és a kortársművészet viszonylatait.
Képesség: Szemléletmódja biztos alapokat nyújt a hagyományos és digitális vizuális világban való tájékozódáshoz, beleértve a vizuális kommunikáció tradicionális vagy mozgóképes, multimédiás és interaktív megnyilvánulásait is, mind hétköznapi, mind művészeti területen. 
Attitűd: Nyitott és alkalmas a vizuális nyelvben rejlő kifejezési lehetőségek tanulmányozására.
Felelősség, autonómia: Felelősséggel gondolkozik a vizuális kommunikáció autonóm módon történő felhasználásáról.</t>
  </si>
  <si>
    <t>Knowledge: Students are able to provide an overview of the relationship between art as  means of human communication and  a form of attitude in its social context. They have a clear view on the relations of  High-Arts, Folk Art and Art as a Subculture. They have knowledge about the origins of  folk art and its various forms. They know the common features, its doctrine of the form, its symbolism,  meanings and aesthetical values. They can interpret folk art  in relation to contemporary art. 
Ability: Their approach provides solid foundations for orientation in the traditional and digital visual world, including traditional or moving, multimedia and interactive manifestations of visual communication both in the everyday and artistic fields.
Attitude: They are open and suitable for studying the possibilities of expression in visual language.
Responsibility/Autonomy: They take responsibility for the use of  visual communication in autonomous way.</t>
  </si>
  <si>
    <t xml:space="preserve">Domanovszky György: A magyar nép díszítőművészete I-II. Akadémiai Kiadó Budapest 1981.
 Martin Schuster: Művészetlélektan Panem Kiadó: Budapest 2005.
Jacques Ranciere: A felszabadult néző Műcsarnok Kiadó Budapest 2011.
Nicolas Bourriaud: Utómunkálatok Műcsarnok Kiadó Budapest 2007.
William M. Ivins Jr.: A nyomtatott kép és a vizuális kommunkiáció  Enciklopédia Kiadó Budapest 2001.
</t>
  </si>
  <si>
    <t>Szak neve: Természettudomány-környezettan tanár (környezettan szak utan 2 féléves)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</si>
</sst>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238"/>
      <scheme val="minor"/>
    </font>
    <font>
      <b/>
      <sz val="16"/>
      <color indexed="8"/>
      <name val="Arial"/>
      <family val="2"/>
      <charset val="238"/>
    </font>
    <font>
      <sz val="16"/>
      <color indexed="8"/>
      <name val="Arial"/>
      <family val="2"/>
      <charset val="238"/>
    </font>
    <font>
      <sz val="11"/>
      <color indexed="9"/>
      <name val="Arial"/>
      <family val="2"/>
      <charset val="238"/>
    </font>
    <font>
      <sz val="11"/>
      <color rgb="FF000000"/>
      <name val="Arial"/>
      <family val="2"/>
      <charset val="238"/>
    </font>
    <font>
      <sz val="11"/>
      <name val="Arial"/>
      <family val="2"/>
      <charset val="238"/>
    </font>
    <font>
      <sz val="11"/>
      <color indexed="8"/>
      <name val="Arial"/>
      <family val="2"/>
      <charset val="238"/>
    </font>
    <font>
      <sz val="11"/>
      <color theme="1"/>
      <name val="Arial"/>
      <family val="2"/>
      <charset val="238"/>
    </font>
  </fonts>
  <fills count="6">
    <fill>
      <patternFill patternType="none"/>
    </fill>
    <fill>
      <patternFill patternType="gray125"/>
    </fill>
    <fill>
      <patternFill patternType="solid">
        <fgColor indexed="62"/>
        <bgColor indexed="9"/>
      </patternFill>
    </fill>
    <fill>
      <patternFill patternType="solid">
        <fgColor theme="0"/>
        <bgColor indexed="64"/>
      </patternFill>
    </fill>
    <fill>
      <patternFill patternType="solid">
        <fgColor theme="5" tint="0.59999389629810485"/>
        <bgColor indexed="64"/>
      </patternFill>
    </fill>
    <fill>
      <patternFill patternType="solid">
        <fgColor theme="5" tint="0.59996337778862885"/>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1" fillId="0" borderId="1" xfId="0" applyFont="1" applyBorder="1" applyAlignment="1">
      <alignment vertical="top"/>
    </xf>
    <xf numFmtId="0" fontId="1" fillId="0" borderId="1" xfId="0" applyFont="1" applyBorder="1" applyAlignment="1">
      <alignment vertical="top" wrapText="1"/>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1" fillId="0" borderId="1" xfId="0" applyFont="1" applyBorder="1" applyAlignment="1">
      <alignment horizontal="center" vertical="top"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3"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6" fillId="0"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4"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0"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4" fillId="0" borderId="1" xfId="0" applyFont="1" applyBorder="1" applyAlignment="1">
      <alignment horizontal="left" vertical="top" wrapText="1"/>
    </xf>
    <xf numFmtId="0" fontId="5" fillId="3" borderId="1" xfId="0" applyFont="1" applyFill="1" applyBorder="1" applyAlignment="1">
      <alignment horizontal="left" vertical="center" wrapText="1"/>
    </xf>
    <xf numFmtId="0" fontId="5" fillId="0" borderId="1"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0" borderId="1" xfId="0" applyFont="1" applyBorder="1" applyAlignment="1">
      <alignment horizontal="left" vertical="top" wrapText="1"/>
    </xf>
    <xf numFmtId="0" fontId="7" fillId="0" borderId="1" xfId="0" applyNumberFormat="1" applyFont="1" applyFill="1" applyBorder="1" applyAlignment="1">
      <alignment horizontal="left" vertical="top" wrapText="1"/>
    </xf>
    <xf numFmtId="0" fontId="5" fillId="3" borderId="1" xfId="0" applyFont="1" applyFill="1" applyBorder="1" applyAlignment="1">
      <alignment horizontal="left" vertical="center"/>
    </xf>
    <xf numFmtId="0" fontId="5" fillId="5" borderId="1" xfId="0" applyFont="1" applyFill="1" applyBorder="1" applyAlignment="1">
      <alignment horizontal="left" vertical="center" wrapText="1"/>
    </xf>
    <xf numFmtId="0" fontId="6" fillId="0" borderId="0" xfId="0" applyFont="1" applyBorder="1" applyAlignment="1">
      <alignment vertical="top" wrapText="1"/>
    </xf>
    <xf numFmtId="0" fontId="6" fillId="0" borderId="0" xfId="0" applyFont="1" applyBorder="1" applyAlignment="1">
      <alignment horizontal="left" vertical="top" wrapText="1"/>
    </xf>
    <xf numFmtId="0" fontId="7" fillId="0" borderId="0" xfId="0" applyFont="1" applyFill="1" applyBorder="1" applyAlignment="1">
      <alignment vertical="top" wrapText="1"/>
    </xf>
    <xf numFmtId="0" fontId="1" fillId="0" borderId="1" xfId="0" applyFont="1" applyBorder="1" applyAlignment="1">
      <alignment horizontal="left" vertical="top"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tantargyleiras%20(7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AppData/Local/Temp/Janos_Istvan_tantarg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AppData/Local/Temp/KOZOS%20tantargyleiras%20&#246;sszes&#237;tett%202017-06-1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OTDK/Desktop/K&#246;rnyezettudom&#225;nyi%20Int&#233;zet20211211/Mintatantervek%202022/tantargyleirasBiolBSC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ermészettudomány-környezettan "/>
    </sheetNames>
    <sheetDataSet>
      <sheetData sheetId="0">
        <row r="9">
          <cell r="B9" t="str">
            <v>kollokvium</v>
          </cell>
        </row>
        <row r="10">
          <cell r="B10" t="str">
            <v>gyakorlati jegy</v>
          </cell>
        </row>
        <row r="11">
          <cell r="B11" t="str">
            <v>minősített aláírás</v>
          </cell>
        </row>
        <row r="12">
          <cell r="B12" t="str">
            <v>aláírás</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2022szeptember"/>
      <sheetName val="TantárgyleírásBiológus0621"/>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 sheetId="2"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tabSelected="1" zoomScale="40" zoomScaleNormal="40" workbookViewId="0">
      <selection activeCell="F5" sqref="F5"/>
    </sheetView>
  </sheetViews>
  <sheetFormatPr defaultRowHeight="14.4" x14ac:dyDescent="0.3"/>
  <cols>
    <col min="1" max="1" width="10.33203125" style="28" customWidth="1"/>
    <col min="2" max="2" width="23.6640625" style="28" customWidth="1"/>
    <col min="3" max="3" width="24.44140625" style="28" customWidth="1"/>
    <col min="4" max="4" width="41.33203125" style="29" customWidth="1"/>
    <col min="5" max="5" width="43.6640625" style="29" customWidth="1"/>
    <col min="6" max="6" width="56.33203125" style="29" customWidth="1"/>
    <col min="7" max="7" width="42.44140625" style="29" customWidth="1"/>
    <col min="8" max="8" width="19.44140625" style="29" customWidth="1"/>
    <col min="9" max="9" width="20.5546875" style="29" customWidth="1"/>
    <col min="10" max="10" width="26.33203125" style="29" customWidth="1"/>
    <col min="11" max="11" width="28.109375" style="29" customWidth="1"/>
    <col min="12" max="12" width="43.109375" style="29" customWidth="1"/>
  </cols>
  <sheetData>
    <row r="1" spans="1:12" ht="21" x14ac:dyDescent="0.3">
      <c r="A1" s="1" t="s">
        <v>137</v>
      </c>
      <c r="B1" s="2"/>
      <c r="C1" s="2"/>
      <c r="D1" s="3"/>
      <c r="E1" s="4"/>
      <c r="F1" s="4"/>
      <c r="G1" s="4"/>
      <c r="H1" s="4"/>
      <c r="I1" s="4"/>
      <c r="J1" s="4"/>
      <c r="K1" s="4"/>
      <c r="L1" s="4"/>
    </row>
    <row r="2" spans="1:12" ht="21" x14ac:dyDescent="0.3">
      <c r="A2" s="5">
        <v>1</v>
      </c>
      <c r="B2" s="5">
        <v>2</v>
      </c>
      <c r="C2" s="5"/>
      <c r="D2" s="31">
        <v>3</v>
      </c>
      <c r="E2" s="31"/>
      <c r="F2" s="31">
        <v>4</v>
      </c>
      <c r="G2" s="31"/>
      <c r="H2" s="31">
        <v>5</v>
      </c>
      <c r="I2" s="31"/>
      <c r="J2" s="31">
        <v>6</v>
      </c>
      <c r="K2" s="31"/>
      <c r="L2" s="3">
        <v>7</v>
      </c>
    </row>
    <row r="3" spans="1:12" ht="27.6" x14ac:dyDescent="0.3">
      <c r="A3" s="6" t="s">
        <v>0</v>
      </c>
      <c r="B3" s="6" t="s">
        <v>1</v>
      </c>
      <c r="C3" s="6" t="s">
        <v>2</v>
      </c>
      <c r="D3" s="7" t="s">
        <v>3</v>
      </c>
      <c r="E3" s="7" t="s">
        <v>4</v>
      </c>
      <c r="F3" s="6" t="s">
        <v>5</v>
      </c>
      <c r="G3" s="6" t="s">
        <v>6</v>
      </c>
      <c r="H3" s="6" t="s">
        <v>7</v>
      </c>
      <c r="I3" s="6" t="s">
        <v>8</v>
      </c>
      <c r="J3" s="6" t="s">
        <v>9</v>
      </c>
      <c r="K3" s="6" t="s">
        <v>10</v>
      </c>
      <c r="L3" s="6" t="s">
        <v>11</v>
      </c>
    </row>
    <row r="4" spans="1:12" ht="289.8" x14ac:dyDescent="0.3">
      <c r="A4" s="8" t="s">
        <v>12</v>
      </c>
      <c r="B4" s="9" t="s">
        <v>13</v>
      </c>
      <c r="C4" s="10" t="s">
        <v>14</v>
      </c>
      <c r="D4" s="11" t="s">
        <v>15</v>
      </c>
      <c r="E4" s="12" t="s">
        <v>16</v>
      </c>
      <c r="F4" s="11" t="s">
        <v>17</v>
      </c>
      <c r="G4" s="12" t="s">
        <v>18</v>
      </c>
      <c r="H4" s="11" t="s">
        <v>19</v>
      </c>
      <c r="I4" s="12" t="str">
        <f>IF(ISBLANK(H4),"",VLOOKUP(H4,[2]Útmutató!$B$9:$C$12,2,FALSE))</f>
        <v>examination</v>
      </c>
      <c r="J4" s="13" t="s">
        <v>20</v>
      </c>
      <c r="K4" s="14" t="s">
        <v>21</v>
      </c>
      <c r="L4" s="11" t="s">
        <v>22</v>
      </c>
    </row>
    <row r="5" spans="1:12" ht="409.6" x14ac:dyDescent="0.3">
      <c r="A5" s="8" t="s">
        <v>23</v>
      </c>
      <c r="B5" s="9" t="s">
        <v>24</v>
      </c>
      <c r="C5" s="10" t="s">
        <v>25</v>
      </c>
      <c r="D5" s="13" t="s">
        <v>26</v>
      </c>
      <c r="E5" s="14" t="s">
        <v>27</v>
      </c>
      <c r="F5" s="13" t="s">
        <v>28</v>
      </c>
      <c r="G5" s="15" t="s">
        <v>29</v>
      </c>
      <c r="H5" s="13" t="s">
        <v>30</v>
      </c>
      <c r="I5" s="14" t="s">
        <v>31</v>
      </c>
      <c r="J5" s="11" t="s">
        <v>32</v>
      </c>
      <c r="K5" s="12" t="s">
        <v>33</v>
      </c>
      <c r="L5" s="11" t="s">
        <v>22</v>
      </c>
    </row>
    <row r="6" spans="1:12" ht="409.6" x14ac:dyDescent="0.3">
      <c r="A6" s="8" t="s">
        <v>34</v>
      </c>
      <c r="B6" s="16" t="s">
        <v>35</v>
      </c>
      <c r="C6" s="10" t="s">
        <v>36</v>
      </c>
      <c r="D6" s="11" t="s">
        <v>37</v>
      </c>
      <c r="E6" s="12" t="s">
        <v>38</v>
      </c>
      <c r="F6" s="11" t="s">
        <v>39</v>
      </c>
      <c r="G6" s="12" t="s">
        <v>40</v>
      </c>
      <c r="H6" s="11" t="s">
        <v>19</v>
      </c>
      <c r="I6" s="12" t="str">
        <f>IF(ISBLANK(H6),"",VLOOKUP(H6,[3]Útmutató!$B$9:$C$12,2,FALSE))</f>
        <v>examination</v>
      </c>
      <c r="J6" s="13" t="s">
        <v>20</v>
      </c>
      <c r="K6" s="14" t="s">
        <v>21</v>
      </c>
      <c r="L6" s="11" t="s">
        <v>41</v>
      </c>
    </row>
    <row r="7" spans="1:12" ht="409.6" x14ac:dyDescent="0.3">
      <c r="A7" s="17" t="s">
        <v>42</v>
      </c>
      <c r="B7" s="18" t="s">
        <v>43</v>
      </c>
      <c r="C7" s="19" t="s">
        <v>44</v>
      </c>
      <c r="D7" s="13" t="s">
        <v>45</v>
      </c>
      <c r="E7" s="14" t="s">
        <v>46</v>
      </c>
      <c r="F7" s="13" t="s">
        <v>47</v>
      </c>
      <c r="G7" s="14" t="s">
        <v>48</v>
      </c>
      <c r="H7" s="13" t="s">
        <v>30</v>
      </c>
      <c r="I7" s="14" t="s">
        <v>31</v>
      </c>
      <c r="J7" s="13" t="s">
        <v>49</v>
      </c>
      <c r="K7" s="14" t="s">
        <v>50</v>
      </c>
      <c r="L7" s="13" t="s">
        <v>51</v>
      </c>
    </row>
    <row r="8" spans="1:12" s="30" customFormat="1" ht="400.2" x14ac:dyDescent="0.3">
      <c r="A8" s="21" t="s">
        <v>111</v>
      </c>
      <c r="B8" s="9" t="s">
        <v>112</v>
      </c>
      <c r="C8" s="10" t="s">
        <v>113</v>
      </c>
      <c r="D8" s="13" t="s">
        <v>114</v>
      </c>
      <c r="E8" s="14" t="s">
        <v>115</v>
      </c>
      <c r="F8" s="13" t="s">
        <v>116</v>
      </c>
      <c r="G8" s="14" t="s">
        <v>117</v>
      </c>
      <c r="H8" s="13" t="s">
        <v>19</v>
      </c>
      <c r="I8" s="14" t="s">
        <v>73</v>
      </c>
      <c r="J8" s="13" t="s">
        <v>118</v>
      </c>
      <c r="K8" s="14" t="s">
        <v>119</v>
      </c>
      <c r="L8" s="25" t="s">
        <v>120</v>
      </c>
    </row>
    <row r="9" spans="1:12" ht="409.6" x14ac:dyDescent="0.3">
      <c r="A9" s="21" t="s">
        <v>52</v>
      </c>
      <c r="B9" s="9" t="s">
        <v>53</v>
      </c>
      <c r="C9" s="10" t="s">
        <v>54</v>
      </c>
      <c r="D9" s="22" t="s">
        <v>55</v>
      </c>
      <c r="E9" s="23" t="s">
        <v>56</v>
      </c>
      <c r="F9" s="22" t="s">
        <v>57</v>
      </c>
      <c r="G9" s="23" t="s">
        <v>58</v>
      </c>
      <c r="H9" s="22" t="s">
        <v>30</v>
      </c>
      <c r="I9" s="23" t="str">
        <f>IF(ISBLANK(H9),"",VLOOKUP(H9,[4]Útmutató!$B$9:$C$12,2,FALSE))</f>
        <v>term grade</v>
      </c>
      <c r="J9" s="22" t="s">
        <v>59</v>
      </c>
      <c r="K9" s="23" t="s">
        <v>60</v>
      </c>
      <c r="L9" s="22" t="s">
        <v>61</v>
      </c>
    </row>
    <row r="10" spans="1:12" ht="179.4" x14ac:dyDescent="0.3">
      <c r="A10" s="17" t="s">
        <v>62</v>
      </c>
      <c r="B10" s="18" t="s">
        <v>63</v>
      </c>
      <c r="C10" s="19" t="s">
        <v>64</v>
      </c>
      <c r="D10" s="20" t="s">
        <v>65</v>
      </c>
      <c r="E10" s="12" t="s">
        <v>66</v>
      </c>
      <c r="F10" s="20" t="s">
        <v>67</v>
      </c>
      <c r="G10" s="12" t="s">
        <v>68</v>
      </c>
      <c r="H10" s="20" t="s">
        <v>69</v>
      </c>
      <c r="I10" s="12" t="s">
        <v>31</v>
      </c>
      <c r="J10" s="20" t="s">
        <v>70</v>
      </c>
      <c r="K10" s="12" t="s">
        <v>71</v>
      </c>
      <c r="L10" s="20" t="s">
        <v>72</v>
      </c>
    </row>
    <row r="11" spans="1:12" s="30" customFormat="1" ht="409.6" x14ac:dyDescent="0.3">
      <c r="A11" s="8" t="s">
        <v>23</v>
      </c>
      <c r="B11" s="9" t="s">
        <v>24</v>
      </c>
      <c r="C11" s="10" t="s">
        <v>25</v>
      </c>
      <c r="D11" s="13" t="s">
        <v>26</v>
      </c>
      <c r="E11" s="14" t="s">
        <v>27</v>
      </c>
      <c r="F11" s="13" t="s">
        <v>28</v>
      </c>
      <c r="G11" s="15" t="s">
        <v>29</v>
      </c>
      <c r="H11" s="13" t="s">
        <v>30</v>
      </c>
      <c r="I11" s="14" t="s">
        <v>31</v>
      </c>
      <c r="J11" s="11" t="s">
        <v>32</v>
      </c>
      <c r="K11" s="12" t="s">
        <v>33</v>
      </c>
      <c r="L11" s="11" t="s">
        <v>22</v>
      </c>
    </row>
    <row r="12" spans="1:12" ht="409.6" x14ac:dyDescent="0.3">
      <c r="A12" s="17" t="s">
        <v>101</v>
      </c>
      <c r="B12" s="18" t="s">
        <v>102</v>
      </c>
      <c r="C12" s="19" t="s">
        <v>103</v>
      </c>
      <c r="D12" s="11" t="s">
        <v>104</v>
      </c>
      <c r="E12" s="12" t="s">
        <v>105</v>
      </c>
      <c r="F12" s="11" t="s">
        <v>106</v>
      </c>
      <c r="G12" s="12" t="s">
        <v>107</v>
      </c>
      <c r="H12" s="13" t="s">
        <v>30</v>
      </c>
      <c r="I12" s="14" t="s">
        <v>31</v>
      </c>
      <c r="J12" s="11" t="s">
        <v>108</v>
      </c>
      <c r="K12" s="12" t="s">
        <v>109</v>
      </c>
      <c r="L12" s="22" t="s">
        <v>110</v>
      </c>
    </row>
    <row r="13" spans="1:12" ht="303.60000000000002" x14ac:dyDescent="0.3">
      <c r="A13" s="17" t="s">
        <v>74</v>
      </c>
      <c r="B13" s="18" t="s">
        <v>75</v>
      </c>
      <c r="C13" s="19" t="s">
        <v>76</v>
      </c>
      <c r="D13" s="20" t="s">
        <v>77</v>
      </c>
      <c r="E13" s="12" t="s">
        <v>78</v>
      </c>
      <c r="F13" s="20" t="s">
        <v>79</v>
      </c>
      <c r="G13" s="12" t="s">
        <v>80</v>
      </c>
      <c r="H13" s="20" t="s">
        <v>69</v>
      </c>
      <c r="I13" s="12" t="s">
        <v>31</v>
      </c>
      <c r="J13" s="20" t="s">
        <v>81</v>
      </c>
      <c r="K13" s="12" t="s">
        <v>82</v>
      </c>
      <c r="L13" s="20" t="s">
        <v>83</v>
      </c>
    </row>
    <row r="14" spans="1:12" ht="220.8" x14ac:dyDescent="0.3">
      <c r="A14" s="17" t="s">
        <v>84</v>
      </c>
      <c r="B14" s="18" t="s">
        <v>85</v>
      </c>
      <c r="C14" s="19" t="s">
        <v>86</v>
      </c>
      <c r="D14" s="11" t="s">
        <v>87</v>
      </c>
      <c r="E14" s="12" t="s">
        <v>88</v>
      </c>
      <c r="F14" s="11" t="s">
        <v>89</v>
      </c>
      <c r="G14" s="12" t="s">
        <v>90</v>
      </c>
      <c r="H14" s="11" t="s">
        <v>30</v>
      </c>
      <c r="I14" s="12" t="s">
        <v>31</v>
      </c>
      <c r="J14" s="11" t="s">
        <v>91</v>
      </c>
      <c r="K14" s="12" t="s">
        <v>92</v>
      </c>
      <c r="L14" s="11" t="s">
        <v>93</v>
      </c>
    </row>
    <row r="15" spans="1:12" ht="345" x14ac:dyDescent="0.3">
      <c r="A15" s="17" t="s">
        <v>94</v>
      </c>
      <c r="B15" s="18" t="s">
        <v>95</v>
      </c>
      <c r="C15" s="19" t="s">
        <v>96</v>
      </c>
      <c r="D15" s="20" t="s">
        <v>97</v>
      </c>
      <c r="E15" s="12" t="s">
        <v>98</v>
      </c>
      <c r="F15" s="20" t="s">
        <v>67</v>
      </c>
      <c r="G15" s="12" t="s">
        <v>68</v>
      </c>
      <c r="H15" s="20" t="s">
        <v>69</v>
      </c>
      <c r="I15" s="12" t="s">
        <v>99</v>
      </c>
      <c r="J15" s="20" t="s">
        <v>70</v>
      </c>
      <c r="K15" s="12" t="s">
        <v>71</v>
      </c>
      <c r="L15" s="20" t="s">
        <v>100</v>
      </c>
    </row>
    <row r="16" spans="1:12" s="30" customFormat="1" ht="409.6" x14ac:dyDescent="0.3">
      <c r="A16" s="17" t="s">
        <v>129</v>
      </c>
      <c r="B16" s="18" t="s">
        <v>130</v>
      </c>
      <c r="C16" s="19" t="s">
        <v>131</v>
      </c>
      <c r="D16" s="11" t="s">
        <v>132</v>
      </c>
      <c r="E16" s="12" t="s">
        <v>133</v>
      </c>
      <c r="F16" s="11" t="s">
        <v>134</v>
      </c>
      <c r="G16" s="12" t="s">
        <v>135</v>
      </c>
      <c r="H16" s="11" t="s">
        <v>19</v>
      </c>
      <c r="I16" s="12" t="s">
        <v>73</v>
      </c>
      <c r="J16" s="11" t="s">
        <v>118</v>
      </c>
      <c r="K16" s="12" t="s">
        <v>119</v>
      </c>
      <c r="L16" s="11" t="s">
        <v>136</v>
      </c>
    </row>
    <row r="17" spans="1:12" ht="345" x14ac:dyDescent="0.3">
      <c r="A17" s="26" t="s">
        <v>121</v>
      </c>
      <c r="B17" s="9" t="s">
        <v>122</v>
      </c>
      <c r="C17" s="27" t="s">
        <v>123</v>
      </c>
      <c r="D17" s="24" t="s">
        <v>124</v>
      </c>
      <c r="E17" s="23" t="s">
        <v>125</v>
      </c>
      <c r="F17" s="24" t="s">
        <v>126</v>
      </c>
      <c r="G17" s="23" t="s">
        <v>127</v>
      </c>
      <c r="H17" s="22" t="s">
        <v>69</v>
      </c>
      <c r="I17" s="23" t="s">
        <v>31</v>
      </c>
      <c r="J17" s="24" t="s">
        <v>108</v>
      </c>
      <c r="K17" s="23" t="s">
        <v>109</v>
      </c>
      <c r="L17" s="24" t="s">
        <v>128</v>
      </c>
    </row>
  </sheetData>
  <mergeCells count="4">
    <mergeCell ref="D2:E2"/>
    <mergeCell ref="F2:G2"/>
    <mergeCell ref="H2:I2"/>
    <mergeCell ref="J2:K2"/>
  </mergeCells>
  <dataValidations count="1">
    <dataValidation type="list" allowBlank="1" showInputMessage="1" showErrorMessage="1" sqref="H13:H14 H4:H9 H16">
      <formula1>Bejegyzes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Munka1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cp:lastModifiedBy>
  <dcterms:created xsi:type="dcterms:W3CDTF">2023-08-28T20:21:40Z</dcterms:created>
  <dcterms:modified xsi:type="dcterms:W3CDTF">2023-08-30T08:50:31Z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