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MUNKA\TANULMANYI OSZTALY\2023_szeptembertol_mintatanterv\ÚJ_tanárképzés_2023-szeptembertol\Alapfokozat természettudomány-környezettan\természettanár\"/>
    </mc:Choice>
  </mc:AlternateContent>
  <bookViews>
    <workbookView xWindow="0" yWindow="0" windowWidth="19200" windowHeight="6732"/>
  </bookViews>
  <sheets>
    <sheet name="Munka1" sheetId="1" r:id="rId1"/>
  </sheets>
  <externalReferences>
    <externalReference r:id="rId2"/>
    <externalReference r:id="rId3"/>
    <externalReference r:id="rId4"/>
    <externalReference r:id="rId5"/>
  </externalReferences>
  <definedNames>
    <definedName name="Bejegyzes">[1]Útmutató!$B$9:$B$12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 i="1" l="1"/>
  <c r="I23" i="1"/>
  <c r="I22" i="1"/>
  <c r="I16" i="1"/>
  <c r="I4" i="1"/>
</calcChain>
</file>

<file path=xl/sharedStrings.xml><?xml version="1.0" encoding="utf-8"?>
<sst xmlns="http://schemas.openxmlformats.org/spreadsheetml/2006/main" count="260" uniqueCount="211">
  <si>
    <t>Tantárgy kódja</t>
  </si>
  <si>
    <t xml:space="preserve">Tantágy neve </t>
  </si>
  <si>
    <t>Name of the subject</t>
  </si>
  <si>
    <t>Tantárgyleírás</t>
  </si>
  <si>
    <t>Course description in English</t>
  </si>
  <si>
    <t>A kialakítandó kompetenciák leírása</t>
  </si>
  <si>
    <t>Description of the competencies to be developed</t>
  </si>
  <si>
    <t xml:space="preserve">Félévi követelmény </t>
  </si>
  <si>
    <t>Semester requirement</t>
  </si>
  <si>
    <t>Az értékelés módja</t>
  </si>
  <si>
    <t>Method of evaluation</t>
  </si>
  <si>
    <t>2-5 kötelező, illetve ajánlott irodalom (szerző, cím, kiadás adatai (esetleg oldalak), ISBN)</t>
  </si>
  <si>
    <t>ZTT1101</t>
  </si>
  <si>
    <t>Rendszerek a természettudományban</t>
  </si>
  <si>
    <t>Systems in natural Science</t>
  </si>
  <si>
    <t>A tárgy célja alapvető biológiai gondolkodásmód, attitűd kialakítása. Alapozó tantárgy, mely elsősorban a középiskolában megszerzett ismeretekre épül. A félév során a következő témaköröket dolgozzuk fel. A biológia mint tantárgy és tudomány. A biológiakutatás klasszikus és modern eszközei, módszerei. Az élővilág rendszerezése. Az élőlények felépítése és életfolyamatai. Az emberi szervezet felépítése és működése. Ökológiai alapok. Az élővilág egyed feletti szerveződési szintjei. Az ökológiai világkép. Környezet- és természetvédelem. A klasszikus és a modern genetika alapjai, elméleti és gyakorlati lehetőségei. Az élővilág és az ember evolúciója. Az állati magatartásformák.</t>
  </si>
  <si>
    <t>The basic aim of the subject is to develop biological thinking and attitude of students. Biology as a subject and science. It is a basic course which is based on the knowledge learned in high school. In the semester, the following topics are elaborated: the classical and up to date tools and methods of biological research. Systematization of the living world. The composition and biological processes of the organisms. The anatomy and physiology of the human body. Ecological fundamentals. Supra-individual formulation levels of the wildlife. Ecological world view. Nature and environmental protection. Basics of classic and modern genetics and its practical and theoretical possibilities. Evolution of living world and human evolution. Behavioural ecology. Ethology of animals.</t>
  </si>
  <si>
    <t>A tantárgyat teljesítő hallgató rendelkezik az élő rendszerek egyed alatti és egyed feletti szintjeihez kapcsolódó alapismeretekkel, és rendszerezni, alkalmazni tudja azokat. Ismeri az élő anyag evolúciójának elméleteit és a földtörténeti, tudománytörténeti vonatkozásait. Ismeri azokat a terepi, laboratóriumi és gyakorlati eszközöket, módszereket, melyekkel a biológia szakterületekhez kapcsolódó vizsgálatokat el lehet végezni. Tisztában van a biológia tudományának terminológiájával. Képes a különböző természettudományos területekről származó ismereteket integrálni. Törekszik arra, hogy környezetében a természet és az ember viszonyának témakörében felelős véleményt nyilvánítson, annak létfontosságú elemeit a lehető legszélesebb körben megismertesse. Példamutató környezet- és természettudatos magatartást tanúsít, másokat ennek követésére ösztönöz. A hallgató ismeri a tárgyhoz kötődő fontosabb szakkifejezések angol nyelvű megfelelőit.</t>
  </si>
  <si>
    <t>After successful completion of the subject, the students know, and able to apply the knowledge connected with the living system on infra- and supra-individual levels. They are aware of the theoretical, geological, science-historical aspects of evolution. They know and can use the biological methods which the biological research can be conducted with. The experts know the terminology of biological science. They are able to integrate knowledge from different fields of science. It is quite important that the graduated experts are endeavouring to express an opinion in the context of nature and humankind, to share their vital elements as widely as possible. The graduated experts have an exemplary behaving attitude towards the nature and environment, encouraging others to do so too. Students are familiar with major English-language equivalents of terms related to the subject.</t>
  </si>
  <si>
    <t>kollokvium</t>
  </si>
  <si>
    <t>Egy félévközi ZH megfelelő teljesítése a vizsgára bocsátáshoz, Írásbeli és szóbeli vizsga</t>
  </si>
  <si>
    <t>Accomplish one mid-term test needed for examination, written and oral examination</t>
  </si>
  <si>
    <t xml:space="preserve">Szerényi G. Berend M. (2002) Biológia I. Műszaki Könyvkiadó, Budapest, ISBN: 9631623866.
Szerényi G. Berend M. (2006): Biológia II. Műszaki Könyvkiadó, Budapest, ISBN: 9789631623874 .
Gömöry A. Kiss J. Müllner E. Berend M. Tóth G. (2009) Biológia III. Műszaki Könyvkiadó, Budapest, ISBN: 9789631623882
</t>
  </si>
  <si>
    <t>gyakorlati jegy</t>
  </si>
  <si>
    <t>term grade</t>
  </si>
  <si>
    <t>2 zárthelyi dolgozat 50%-os teljesítése</t>
  </si>
  <si>
    <t>2 in-class papers with a minimum passing rate of 50%</t>
  </si>
  <si>
    <t>Gyakorlati jegy</t>
  </si>
  <si>
    <t>ZTT1106</t>
  </si>
  <si>
    <t>Terepi tapasztalatok 1.</t>
  </si>
  <si>
    <t>Field experiences 1.</t>
  </si>
  <si>
    <t>A terepgyakorlat célja, hogy a hallgató megismerje a földrajzos tárgyak keretében tanult ismeretek gyakorlati aspektusait is. Továbbá, hogy a hallgatók saját szemükkel is láthassák a geomorfológiai formakincset a terepen is és betekintést kapjanak a terepi kutatómunkába is.</t>
  </si>
  <si>
    <t>The aim of the field exercise is to acquaint the student with the practical aspects of the knowledge learned in the framework of geographical subjects. Our goal is for students to be able to see the treasure of geomorphological forms in the field.</t>
  </si>
  <si>
    <t>A hallgató képes környezettudományos gondolkodásmódjának alkalmazása révén értelmezni a terepi helyszíneken látott természeti folyamatokat, érti a meglátogatott ökoszisztémák működését. A hallgató ismeri a területen megfigyelhető antropogén behatások környezetre gyakorolt hatásait, tisztában van a környezetterhelésnek az élő rendszerekre, valamint a földrajzi környezetre gyakorolt hatásaival. Ismeri a felkeresett területek természeti és környezeti problémáit. Rendelkezik  a lokális környezeti problémák megoldását szolgáló,  széles körben hasznosítható problémamegoldó készségekkel.</t>
  </si>
  <si>
    <t>The student is able to interpret the natural processes seen in the field through the application of his environmental science thinking, he understands the functioning of the ecosystems visited. The student is aware of the effects of anthropogenic impacts on the environment in the area and is aware of the effects of environmental pressures on living systems as well as the geographical environment. He is aware of the natural and environmental problems of the areas visited. He has a wide range of problem-solving skills to solve local environmental problems.</t>
  </si>
  <si>
    <t>A terepgyakorlaton készített jegyzőkönyv értékelése, személyre szabott feladatok megoldása.</t>
  </si>
  <si>
    <t>Evaluation of the protocol prepared during the field exercise, solving personalized tasks.</t>
  </si>
  <si>
    <t>Dobrosi D. – Haraszthy L. – Szabó G.: Magyarországi árterek természetvédelmi problémái, WWF Füzetek 3.</t>
  </si>
  <si>
    <t>examination</t>
  </si>
  <si>
    <t>ZTT1209</t>
  </si>
  <si>
    <t>Retorika 1.</t>
  </si>
  <si>
    <t>Rhetoric 1.</t>
  </si>
  <si>
    <t>A kurzus résztvevői olyan ismereteket szereznek, amelyek elősegítik szövegértési, szövegalkotási és helyesírási készségeik/képességeik fejlődését. A tanegység teljesítése során szerzett alapozó jellegű ismeretek és kompetenciák egyrészt hozzásegítik a hallgatókat tanulmányaik hatékonyabb, eredményesebb végzéséhez, másrészt megalapozzák a  kommunikációhoz szükséges speciális szövegértési, -alkotási, helyesírási készségeket.
A tantárgy tartalma:
• Helyesírási ismeretek
• Nyelvhelyességi ismeretek
• Beszédtechnika</t>
  </si>
  <si>
    <t>Students will gain knowledge facilitating their improvement in terms of reading comprehension, writing and spelling skills/abilities. The knowledge and competences obtained during the course will enable students to study more efficiently and successfully; and also lay the foundation of the special skills of reading comprehension, writing and spelling - all required by the communication.
Subject content:
• Spelling
• Grammatical correctness
• Speech techniques</t>
  </si>
  <si>
    <t xml:space="preserve">Tudás:
- a kurzus befejezését követően a hallgatónak magasabb szintű helyesírási kompetenciája alakul ki, amelyeket a munkája minden területén alkalmazhat
- megismeri mindazokat az offline és online forrásokat, ahol az anyanyelvi ismeretek vonatkozásában tájékozódhat
Képesség:
- fejlődik a szövegértése és szövegalkotása
- jártasságra tesz szert az alapvető nyelvhelyességi kérdések vonatkozásában
Attitűd: 
- tudatosság a nyelvi és kommunikációs formák társadalmi és kommunikációs környezetben való változtathatóságát illetően
- nyilvános beszédek alkalmával magabiztos fellépés
Autonómia és felelősség:
- a magasabb szintű anyanyelvi ismeretek következtében erősebb önbizalommal tárgyal a közösségszervező munkáját érintő kérdésekben
</t>
  </si>
  <si>
    <t>Knowledge: 
- on completing the course, students have an advanced level of spelling competence: it may be used in any fields of their work,
- information about offline and online sources on mother tongue,
Ability: 
- improved reading comprehension and writing skills,
- additional knowledge in terms of basic grammatical issues
Attitude:
- awareness of the changeability of language and communication forms in the social and communication environment
- self-confident in public speeches
Autonomy and responsibility:
- increased self-confidence, due to advanced knowledge about mother tongue; therefore, students will have more confidence when it comes to negotiating/discussing issues of community coordination.</t>
  </si>
  <si>
    <t xml:space="preserve">3, egyenként legalább 50%-os eredménnyel teljesített zárt helyi dolgozat </t>
  </si>
  <si>
    <t>3 in-class tests with a minimum passing rate of 50%</t>
  </si>
  <si>
    <t>A magyar helyesírás szabályai. 12. kiadás.
Antalné Szabó Ágnes: Hogyan írjam? 2000. Budapest: Nemzeti Tankönyvkiadó. 
Hernádi Sándor: Beszédművelés. 2003. Budapest. Osiris Kiadó. 
Laczkó Krisztina – Mártonfi Attila: Helyesírás. 2004. Budapest.  Osiris Kiadó.  
Montágh Imre: Tiszta beszéd. 2012. Budapest: Holnap.  
Szálkáné Gyapay Márta: Gyakorlati retorika. 1999. Budapest. Nemzeti Tankönyvkiadó.</t>
  </si>
  <si>
    <t>Term grade</t>
  </si>
  <si>
    <t>ZTT1211</t>
  </si>
  <si>
    <t>Terepi tapasztalatok 2.</t>
  </si>
  <si>
    <t>Field experiences 2.</t>
  </si>
  <si>
    <t>A terepgyakorlat célja, hogy a hallgató megismerje  a természetvédelem tárgyak keretében tanult ismeretek gyakorlati aspektusait is. Célunk, hogy a hallgatók saját szemükkel is láthassák  a védett fajok egy részét természetes élőhelyeiken. A terepgyakorlat során a hallgatók eljutnak a tanulmányaikból már ismert védett természeti területek egy részére, megfigyelhetik a jellegzetes hazai élőhelyeket, és természetes környezetükben tanulmányozhatják a védett fajokat. Ismereteket szereznek a természetvédelmi kezelésekről, az élőhely-rekonstrukció eredményeiről. További célja a tárgynak, hogy a hallgatók a helyi szakemberek által tartott terepi vezetés révén alaposabban beleláthassanak a természetvédelmi, környezetvédelmi problémákba, szembesülhessenek a természetvédelem napi problémáival, és képet kaphassanak a természetvédelem és a civil szféra gyakorlatban is megvalósuló együttműködési lehetőségeiről és betekintést kapjanak a terepi kutatómunkába is.</t>
  </si>
  <si>
    <t>The aim of the field exercise is to acquaint the student with the practical aspects of the knowledge learned in the framework of nature conservation. Our goal is for students to be able to see the treasure of some of the protected species in their natural habitats. During the field exercise, students get to some of the protected natural areas already known from their studies, observe the typical domestic habitats and study the protected species in their natural environment. They gain knowledge about nature conservation treatments and the results of habitat reconstruction. A further aim of the course is to provide students with a deeper insight into nature conservation and environmental issues, to face the day-to-day problems of nature conservation, and to gain an insight into nature conservation and civil society collaboration opportunities in practice.</t>
  </si>
  <si>
    <t>Rakonczay Zoltán: Magyarország nemzeti parkjai, oktatási segédlet. Garami László – Garami Lászlóné: Zöld utakon, Védett természeti értékeink útikalauza, Mezőgazda Kiadó, Budapest, 1997.</t>
  </si>
  <si>
    <t>ZTT1115</t>
  </si>
  <si>
    <t>Hirdoökológia gyakorlatok</t>
  </si>
  <si>
    <t>Hydroecology exercises</t>
  </si>
  <si>
    <t>A tárgy a vízi ökológiának azokkal a jelenségeivel foglalkozik, amelyek laboratóriumi körülmények között egyszerűen bemutathatók. A gyakorlat keretében a hallgatók megismerkednek a vízi ökológia néhány alapvető jelenségével, elsajátítják a mikrokozmosz kísérletek módszereit és az eredmények statisztikai analízisének lehetőségeit. Az elvégzett gyakorlati munka egy és többtényezős akváriumi kísérletek tervezését, kivitelezését és az eredmények értékelését jelenti. Tartalma: Az abiotikus tényezők (nitrogén, foszfor, mikroelemek fényintenzitás) hatása a vízinövények közötti kompetícióra. Biotikus hatófaktorok: (interspecifikus és intraspecifikus kompetíció) vizsgálata algák és vízinövények között. Kulcstényezők, minimumfaktorok vizsgálata a kompetícióban.</t>
  </si>
  <si>
    <t>The course deals with the phenomena of aquatic ecology that can be easily demonstrated under laboratory conditions. In the practical course, students learn to plan experiment designs and statistical analyses of data. The influence of abiotic factors (nitrogen, phosphorus, microelements, light intensity) on the interacftions between aquatic plants. Experimental analyses of biotic factors (interspecific and intraspecific competition) between algae and aquatic plants.</t>
  </si>
  <si>
    <t>Tudása: ismeri és használja azokat a laboratóriumi eszközöket és analitikai módszereket, melyekkel a hidroökológiai vizsgálatokat alapszinten gyakorolni tudja. Ismeri az összefüggéseket a növényélettan és az ökológia tárgyak keretében elsajátított ismeretkörök között, melyeket a gyakorlatban is képes alkalmazni. Képes interdiszciplináris gondolkodásra, feltárni a környezeti tényezők és az élő rendszerek közötti kölcsönhatásokat, és azok működésének törvényszerűségeit, emiatt képes közreműködni a tudományos kutatásban és új tudományos eredmények létrehozásában. Attitűdje: nyitott az új ismeretek befogadására és más szakmai csoportokkal történő folyamatos együttműködésre. Ismeri a biztonságos munkavégzés törvényi feltételeit, másokat is felhív a munkabiztonságot növelő jogkövető magatartásra.</t>
  </si>
  <si>
    <t>Knowledge: Students know and uses the laboratory tools and analytical methods that they can apply in Aquatic Ecology at basic level. Students know the relationships between the subjects Physiology and Ecology, which can be applied in practice. They are capable of interdisciplinary thinking, revealing the interactions between environmental factors and living systems and the regularity of their function. Therefore they are capable of participating in producing new scientific results. Ability: Data obtained from laboratory experiments can be systematized and analyzed according to scientific considerations. Attitude: Students are open to accept new knowledge and continuously co-operate with other professional groups. Students are familiar with the legal requirements of safe working, and also inform others about it.</t>
  </si>
  <si>
    <t>Az elvégzett kísérletekről a hallgató öt alkalommal projektmunkát készít, melyet az oktató értékel.</t>
  </si>
  <si>
    <t>For the experiments carried out,  students prepare a project work (short communication) five times, evaluated by the instructor.</t>
  </si>
  <si>
    <t>Szabó S, Roijackers RMM, Scheffer M, Braun M, Borics G, Farkas O 2007. A szubmerz növények békalencsékre gyakorolt gátlóhatásai. Hidrológiai Közlöny  87 (6): 126-129. Farkas O, Szabó S, Borics G 2007. Új módszer a békalencsék intraspecifikus kompetíciójának vizsgálatához. Hidrológiai Közlöny 87 (6): 34-36. Nagy Z, Lengyel A, Vicei TT, Csabai J, Szabó S 2015. Ki mikor győz a békalencse tócsagaz versenyben. Hidrológiai Közlöny 95:(5-6) pp. 64-67. Szabó S, Nagy Z, Scheffer M 2015. Átokhínár fajok túlélési stratégiái. Hidrológiai Közlöny 95:(5-6) pp. 77-80. Szabó S, Roijackers RMM,  Scheffer M, Borics G 2008. Ki mikor győz az alga-békalencse versenyben? Hidrológiai Közlöny  88: 136-139.</t>
  </si>
  <si>
    <t>ZTT1117</t>
  </si>
  <si>
    <t>Ökológiai rendszerek vizsgálata 1.</t>
  </si>
  <si>
    <t>Examination of ecological systems 1.</t>
  </si>
  <si>
    <t xml:space="preserve">A tárgy célja, hogy a rendszertani és szervezettani tárgyak keretében elsajátított ismeretekre építve, ismerjék az ökológia történetét, alapvető kérdéseit, vizsgálati módszereit, feltárt jelenségeket, összefüggéseket és folyamatokat, valamint főbb kutatási területeit.  Célunk, hogy a hallgatók megfelelő elméleti és gyakorlati hátérrel rendelkezzenek az Evolúcióbiológia, Környezetvédelem, Természetvédelem, valamint Viselkedésökológia tárgyak elsajátításához.
Ökológiai története, az ökológiai szemlélet kialakulása, vizsgálati kérdései. Szünbiológia. 
Biológiai szerveződési szintek és a szupraindividuális organizáció. Ökológiai tényezők és a környezet. A populáció fogalma és jellemzői. Términtázat, életmenet stratégiák. Populációdemográfia. A populációdinamika alapfogalmai. Populációnövekedési modellek. Elemi populációs kölcsönhatások. Együttélés, versengés, élősködés, táplálkozási kapcsolatok. Versengés és niche. A  niche-fogalom  kialakulása, a  niche  jellemzése.  Növényi és állati populációk kölcsönhatásai. Az életközösségek szerveződése. Szukcesszió. Az ökoszisztéma fogalma, anyagforgalom és energiaáramlás. Biológiai produkció. Táplálkozási hálózatok. Az ökológiai rendszerek stabilitása, a degradációt kiváltó környezeti tényezők és hatásai. A biológiai sokféleség, diverzitás értelmezése. Bioszféra. Környezetminőség fogalmának ökológiai értelmezése. Szünbiológiai indikáció elve és alkalmazási lehetőségei. Környezetterhelés biológiai indikátorai, jelző és mérő élőlények. Biológiai monitoring rendszerek.
</t>
  </si>
  <si>
    <t>Students know the history, basic questions, methods, main relationships, processes and research areas of ecology. The main task of the course to provide basic theoretical and practical background for courses of Evolutionary Biology, Environmental Protection, Concervation Biology, Behavioural Ecology. History of the Ecology, Biological Organisation, Environment and Ecological Factors, Biological Population, Basic Population Processes, Spatial Patterns, Population demography, Population modelling, Coevolution, Introduction in the Behavioural Ecology, Interactions among populations, Competition and Niche theory, Structure and change of plant and animal communities, Succession, Stability and degradation of the Ecological systems, Biological production, Hydro and Terrestrial ecological systems, Ecological indication and its application, Biological monitoring.</t>
  </si>
  <si>
    <t xml:space="preserve">Átfogó ismertekkel rendelkezik az ökológia tudományterületén, amely alapot a helyi, regionális és globális szinten jelentkező főbb ökológiai folyamatok értelmezésére, ökológiai vizsgálatokban részvételre, valamint a mesterképzésben való részvételre. Ismeri  az ökológia főbb terepi, laboratóriumi és gyakorlati  módszereit, tisztában az alapvető alkalmazási területekkel. Képes az ökológiai folyamatokkal kapcsolatos törvényszerűségek feltárására, megfogalmazására. Képes az ökológia keretében elsajátított tudás és megismerés alkalmazására, közreműködni a tudományos kutatásban és új tudományos eredmények létrehozásában.  Ismeri az ökológia szakterület műveléséhez szükséges alapvető idegennyelvű kifejezéseket. Terepi és laboratóriumi tevékenysége, tanulási folyamatai során környezettudatos magatartást mutat. Nyitott az újabb ökológiai kutatási eredmények megismerésére, a szakmai együttműködésre. Törekszik arra, hogy környezetében a természet és az ember viszonyának témakörében a megismert ökológia törvényszerűségek és folyamatok ismeretében felelős véleményt nyilvánítson, azt a lehető legszélesebb körben megismertesse. 
</t>
  </si>
  <si>
    <t>Students have extensive knowledge in the field of ecology, which is the basis for interpreting the major ecological processes at local, regional and global level, participating in ecological examinations and participating in a master's degree programme. Students know the main field, laboratory and practical ecological methods and are aware of the application of it. Students are able to discover and formulate ecological processes. Students are able to apply skills acquired in the frame of ecology and to contribute to scientific studies, to produce new scientific results. Students know basic foreign expressions, important for ecological studies. Students show environmentally conscious practice during their field, laboratory and learning activities. Students are open to new ecological results and for professional co-operation. They strive to responsibly share their opinion in the field of relationship between humankind and nature in terms of known ecological processess and laws for a wider audience.</t>
  </si>
  <si>
    <t>Három félévközi ZH megfelelő teljesítése a vizsgára bocsátáshoz, Írásbeli és szóbeli vizsga</t>
  </si>
  <si>
    <t>Accomplish three mid-term test needed for examination, written and oral examination</t>
  </si>
  <si>
    <t xml:space="preserve">Pásztor E. és Oborny B (szerk) (2007) Ökológia. Nemzeti Tankönyvkiadó, Budapest, ISBN 978 963 19 5950 5
Szentesi, Á., Török, J. (1997) Állatökológiai. Kovásznai Kiadó, Budapest, ISBN 963 85587 5 X
Juhász-Nagy, P. (1984) Beszélgetések az ökológiáról. Mezőgazdasági, Budapest, ISBN 963 231 998 2
M. Begon, J.L. Harper &amp; C.R. Townsend (1996) Ecology, Individuals, Population and Communities. 
Blackwell Sci. Publ., ISBN 0 632 03801 2
</t>
  </si>
  <si>
    <t>ZTT1221</t>
  </si>
  <si>
    <t>Ökológiai rendszerek vizsgálata 2.</t>
  </si>
  <si>
    <t>On the base of the theroretical background of Ecology I., students have skills to use basic ecological methods in the field and laboratory. They are able to plan, carry out and analyse field studies independently for answering ecological questions. Field methods: absolut and relative methods for population estimation, sampling strategies. Attributes of estimation. Basic botanical and zoological methods for surveying population size and community structure. Basic methods for analysing field data. Designing a field study and analysis of the results in ecology. Application of methods for measuring population size, distribution and community structrure. Full-feldged study on tree and bird species for comparison different types of forest area.</t>
  </si>
  <si>
    <t xml:space="preserve">Ismeri és használja azokat a terepi, laboratóriumi és gyakorlati eszközöket és módszereket, melyekkel az ökológia szakterületekhez kapcsolódó vizsgálati, mérési módszereket alapszinten gyakorolni tudja. Képes alapvető ökológia vizsgálati módszerek és eszközök önálló alkalmazására és használatára, a nyert eredmények értelmezésére. Képes a munkakörnyezetet fenntartható módon megtervezni és működtetni, a környezet- és természettudatos szemléletet a napi gyakorlatba átültetni. Terepi és laboratóriumi tevékenysége, tanulási folyamatai során környezettudatos magatartást mutat. Rendelkezik kisebb gyakorlati munkacsoportok irányításához, munkájuk megszervezéséhez szükséges önállósággal az ökológia területén. </t>
  </si>
  <si>
    <t>Students know and use basic field, laboratory, and practical tools and methods to practice the test and measurement methods associated with ecology. Students are capable of using basic methods and tools of ecology and are capable to interpret the results obtained. They are able to design and operate the working environment in a sustainable manner, to implement the environmentally and naturally conscious approach into daily practice. Their field and laboratory activities and their learning process show environmentally conscious behavior. They have the necessary autonomy for the organization of small work teams in the field of ecology.</t>
  </si>
  <si>
    <t>Félévközi zh-k megfelelő teljesítése</t>
  </si>
  <si>
    <t>Accomplish mid-term tests</t>
  </si>
  <si>
    <t>ZTT1118</t>
  </si>
  <si>
    <t>Vizuális kommunikáció alapjai 1.</t>
  </si>
  <si>
    <t>Basics of visual communication 1.</t>
  </si>
  <si>
    <t>A tantárgy létezésünk és az érzékelés összefüggéseivel, a vizualitás, a vizuális kommunikáció alapfogalmaival, jelenségeivel foglalkozik. Témája a kommunikáció természetes és mesterséges csatornáinak vizsgálata, az ember, annak látási, hallási, tapintási érzékelésével, valamint a kommunikáció legtágabban értelmezett médiumaival. Középpontba helyezve mutatja be a szubjektív vizuális megismerést, a vizuális élményeink (térélmény, proxemika, színélmény, esztétikum) kialakulását, annak tanult, kulturális és öröklött tényezőit. Foglalkozik a látás fiziológiájával és pszichológiájával, a vizuális kódokkal, jelekkel, jeltípusokkal, jelrendszerekkel, kommunikációs modellekkel. Bemutatja a kép (optikai-, tudati-, emlékkép-, technikai kép stb.) fogalmát, a képi közlés metódusait, típusait, a kép és a szöveg változatos kapcsolódási lehetőségeit. A kurzus hallgatói megismerkednek az absztrakció /redukció és szelekció/, transzpozíció, kompozíció fogalmával, használatával csakúgy, mint az ábrázolás és kifejezés konvencióival. Témái között szerepel az általános jelelmélet /szemiotika/. A stúdium betekintést nyújt a különböző médiumok sajátos képi világába, vizuális nyelvezetébe.</t>
  </si>
  <si>
    <t xml:space="preserve">The subject deals with the relationship between our existence and perception, the basic concepts and phenomena of visuality and visual communication. It aims  to examine the natural and artificial channels of communication, the human, its visual, hearing, tactile perception, and the most widely understood media of communication.
It focuses on the visual, cultural and inherited factors of subjective visual perception, the development of visual experiences (sense of space, proxemia, color experience, aesthetics). It also deals with visual physiology and psychology, visual codes, signs, signal types, signal systems, communication models. It presents the concept of image (optical, consciousness, memorial, technical image, etc.), the methods and types of visual communication, the various connection possibilities of the image and the text. Students in the course  learn about concepts and use of abstraction / reduction and selection, transposition, composition as well as the convention of representation and expression. The topics also include general signal theory / semiotics /. The course provides insight into the specific visual world of the various media, its visual language.
</t>
  </si>
  <si>
    <t>Tudás: Áttekintéssel rendelkezik a vizuális megismerés, a vizuális kommunikáció jelenségeiben az objektív törvényszerűségekről. 
Képesség: A kommunikációs készségek (megismerés, megértés, megjelenítés, kódolás, dekódolás), használatával képes az önkifejezésre.
Attitűd: Törekszik  a képző- és iparművészet, esztétikai értékük; eszmék és érzelmek kifejezésére, terjesztésére a vizuális nyelv alkalmazásával. 
Felelősség, autonómia: Felelősséget érez a vizuális környezete iránt.</t>
  </si>
  <si>
    <t>Knowledge: Students have a clear view on the objective rules of the phenomena of  visual cognition and visual communication. 
Ability: Using their communicational skills (cognition, understanding, representation, coding, decoding), they are capable of self-expression.
Attitude: Using the visual language they aim to  express and spread  ideas and emotions, and  aesthetic values of  fine arts and  applied arts. 
Responsibility/Autonomy: They feel responsible for their visual environment.</t>
  </si>
  <si>
    <t>beadandó feladat</t>
  </si>
  <si>
    <t>home assigment</t>
  </si>
  <si>
    <t xml:space="preserve">Kárpáti Andrea: Bevezetés a vizuális kommunikáció tanításához Nemzeti Tankönyvk., Bp. 1995
Vizuális Kommunikáció szöveggyűjtemény (szerk: Blaskó Ágnes, Margitházi Beja) Typotex BP. 2010
Kárpáti Andrea (szerk): Vizuális képességek fejlődése Nemzeti Tankönyvkiadó Rt. 1995
Edward T. Hall: Rejtett dimenziók Háttér Kiadó 1987.
Rudolf Arnheim: A vizuális élmény Aldus, Budapest, 2004
</t>
  </si>
  <si>
    <t>ZTT1119</t>
  </si>
  <si>
    <t>Terepi tapasztalatok 3.</t>
  </si>
  <si>
    <t>Field experiences 3.</t>
  </si>
  <si>
    <t>Rakonczay Zoltán: Magyarország nemzeti parkjai, oktatási segédlet.Garami László – Garami Lászlóné: Zöld utakon, Védett természeti értékeink útikalauza, Mezőgazda Kiadó, Budapest, 1997.</t>
  </si>
  <si>
    <t>ZTT1220</t>
  </si>
  <si>
    <t>Terepi tapasztalatok 4.</t>
  </si>
  <si>
    <t>Field experiences 4.</t>
  </si>
  <si>
    <t>Cél: Az elméleti és gyakorlati órákon megtanult és a tananyagban nem szereplő állatfajokat megfigyelni és felismerni saját élőhelyükön. Tartalom. A terepgyakorlati napok során meglátogatunk az Aggteleki- és a Hortobágyi Nemzeti park legfontosabb típusterületeit, a Zemplén-hegység és a speciális mikroklímával rendelkező Bátorligeti ősláp állattani és természetvédelmi szempontból jelentős részeit. A látottakat jegyzőkönyvben rögzítjük.</t>
  </si>
  <si>
    <t>Aim: Students see and recognise animal species in their own environment and know similar and new species in the field. Contents: To reach our objectives, we visit special nature conservation areas and national parks, especially Aggtelek, and Hortobágy National Park, Zemplén Mountains, Tiszadob floodplain and the special microclimatic area in Bátorliget.</t>
  </si>
  <si>
    <t>A kurzust elvégző hallgató rendelkezik az alapvető laboratóriumi-, terepi vizsgálatokhoz szükséges ismeretekkel és ezek alkalmazási lehetőségeivel. Ismeri a különböző természetes, természetközeli és antropogén élőhelyek jellemzőit, várható fajkészletét, az egyes fajok különböző társulásokban betöltött szerepét. Képes más ismeretek – növényrendszertan, biogeográfia – ismeretinek felhasználására a terepgyakorlati munka során, képes a terepi munka megszervezésére, a résztvevők feladatainak meghatározására, a környezettudatos és biztonságos terepi munkavégzés szabályainak betartatására. Nyitott új terepi vizsgálati módszerek megismerése iránt, az új típusú vizsgálatok illesztését a klasszikus módszerekhez. Reprodukálhatóan képes megtervezni terepi vizsgálatokat, ezek eredményeit megfelelő módon dokumentálni, értékelni és azokból következtetéseket levonni.</t>
  </si>
  <si>
    <t>Students, who succesfully completed this course, have basic knowledge of laboratory and field investigations. They know the properties of natural and antropogenic habitats and the roles of the different species in these systems. They are able to incorporate the knowledge of other disciplines into his practical fieldwork and are able to organize the field work. Students are environmentally conscious, and they do their work carefully, they adhere to labour safety rules. Students are open to get to know new methods in the fieldwork. They are able to plan, to documentate, to conclude, and to convey field results.</t>
  </si>
  <si>
    <t>Gyakorlati jegy, terepi jegyzőkönyv, szóbeli számonkérés</t>
  </si>
  <si>
    <t>Term grade, field register, oral repetition</t>
  </si>
  <si>
    <t>George C. McGavin (2000) Rovarok (Határozó kézikönyvek). Grafo Könyvkiadó, ISBN: 9789639090446. Harka Ákos-Sallai Zoltán (2004) Magyarország halfaunája. Nimfea T. E. Szarvas, ISDN: 963864753.  M. O'shea, T. Halliday (2005) Hüllők és kétéltűek (Határozó kézikönyvek). Panemex-Grafo Könyvkiadó, ISBN: 9789638779922.  P. J. Grant, K. Mullarney, L. Svensson, D. Zetterström (2011) Madárhatározó. Park Könyviadó, Budapest, ISBN: 978 963 35309559. Dr Legány András: Segédanyag állatrendszertani terepgyakorlathoz.</t>
  </si>
  <si>
    <t>Examination of ecological system 2.</t>
  </si>
  <si>
    <t xml:space="preserve">A tárgy célja, hogy az „Ökológia I.” tárgy keretében elsajátított elméleti ismeretekre építve, a gyakorlatban és terepi/laboratóriumi körülmények között sajátítsák el az ökológia alapvető vizsgálati módszereit, képesek legyenek a kérdés felvetésétől a vizsgálatok tervezésén, kivitelezésén át az eredmények értelmezésére, önálló vizsgálat keretében. 
Terepi felmérő módszerek: abszolúlt-relatív módszerek, mintavételi stratégiák. A becslés  tulajdonságai.  Botanikai adat-felvételezési módszerek. Állattani adatfelvételi módszerek és eszközök. Adatelemzési módszerek, eljárások. Terepi felmérések tervezése, kivitelezése adatok és
eredmények kiértékelése. Terepi vizsgálat tervezése populációk és élőlény közösségek felmérésére. Populációk nagyságát, eloszlását becslő és a közösség sokféleségét mérő módszerek alkalmazása. 
Erdei fásszárú és madár közösségen végzett önálló terepi adatfelvételezés alapján a különböző jellegű erdőrészletek jellemzése és összehasonlítása 
</t>
  </si>
  <si>
    <t>ZTT1222</t>
  </si>
  <si>
    <t>Környezettechnológia</t>
  </si>
  <si>
    <t xml:space="preserve">Environment Technology </t>
  </si>
  <si>
    <t xml:space="preserve">A környezet és a gazdaság kapcsolata (ökológia-ökonómia). A környezeti döntések három főtípusa. A makroökonómia rövid áttekintése. A haszon áldozatköltség és meghatározása. A termelési lehetőségek határgörbéje. A természeti erőforrások  értékelésének módszere. A mikroökonómia rövid áttekintése. A kereslet és a kínálat. A piaci egyensúly. Fogyasztói és termelői többlet. Környezetvédelmi szabályozás hatása a vállalatra. Esettanulmányok. Az új hulladékgazdálkodási értékrend. A hulladék és szennyezés fogalma és környezeti
hatásai. Települési hulladékok. A szilárd és folyékony hulladékok jellemzői. A települési
szilárd hulladékok kezelése. Gyűjtés, szállítás, lerakás. Hulladékégetés, pirolízis.
Komposztálás. Biogáz előállítás. Másodnyersanyag visszanyerés. Kezelés, hasznosítási
lehetőségek. Termelési hulladékok. Az ipari technológiák szennyezése (emisszió,
hőterhelés) és hulladékkibocsátása. Az energiaipar szennyezései és hulladékai. Termelési,
nem veszélyes hulladékok hasznosítása. Különleges kezelést igénylő (veszélyes)
hulladékok keletkezése és jellemzői. Gyűjtés, szállítás, átmeneti tárolás, előkezelés, égetés,
végleges lerakás. Termékértékelés. Újrahasznosítási szemlélet. Életciklus analízis. 
</t>
  </si>
  <si>
    <t>The aim of the course is to introduce students to the relationship between environment and economy. Contents: Environmental problems. Disposal of dangerous waste, hospital waste, plastic waste, electronic waste. Expectations and conception of the European Union in waste management. The situation of the waste management in Hungary. General provisions, bacis concepts, principles.</t>
  </si>
  <si>
    <t xml:space="preserve">Ismerjék meg a hulladékok káros hatását megelőző hulladékgazdálkodási eljárásokat,
technológiákat, a hulladékfeldolgozás módszereit és a hulladékszegény technológiákat. Képes legyen a környezetvédelmi problémák kérdéskörének - különös tekintettel a pontforrásokra - több oldalról való vizsgálatára.  Ismerje a környezet- és természetvédelemi, az ipari, a mezőgazdasági, a települési önkormányzati területeken jelentkező, környezet- és természetvédelmi jellegű problémák megoldásának alapvető elméleti és gyakorlati lehetőségeit, szempontjait és megoldási lehetőségeit. 
</t>
  </si>
  <si>
    <t>Students learn waste management procedures and technologies to prevent the harmful effects of waste. Students know waste processing methods and waste-to-waste technologies. They are able to handle environmental issues from several sides. They get acquainted with the basic theoretical and practical possibilities and aspects to solve the environmental and  nature conservation problems in preserved, industrial, agricultural and municipal areas.</t>
  </si>
  <si>
    <t>két zárthelyi dolgozat és egy házi dolgozat</t>
  </si>
  <si>
    <t>Two practical exams and one homemade script</t>
  </si>
  <si>
    <t xml:space="preserve">Vermes L.: Hulladékgazdálkodás, hulladékhasznosítás, Mezőgazda Kiadó, Budapest: 1-201,1998.
Barótfi I. (szerk.): Környezettechnika, Mezőgazda Kiadó, Budapest: 1-981, 2000.
Zimler T. (szerk.): Hulladékgazdálkodás, Tertia Kiadó, Budapest: 1320, 2003.
2000. évi XLIII. törvény a hulladékgazdálkodásról
</t>
  </si>
  <si>
    <t xml:space="preserve">A kurzus áttekinti azokat a legfontosabb matematikai készségeket és statisztikai eljárásokat, amelyek szükségesek ahhoz, hogy a hallgatók képesek legyenek a biológiai és más kísérletes tudományok mérési eredményeinek elemzésére és értékelésére. Példákon keresztül megismerteti számos környezet- és biológiai tudományokban elterjedt alkalmazás használatához szükséges matematikai alapokat. A 2. szemeszter végére (Biometria 1-2.) a hallgatók képesek lesznek gyakorlatban alkalmazni a tudományos adatértékelés módszereket és ezek eredményeit helyesen értelmezni. </t>
  </si>
  <si>
    <t>Accomplish three mid-term tests.</t>
  </si>
  <si>
    <t>Kiss Ferenc, Vallner Judit: Fejezetek a matematika biológiai és környezetvédelmi alkalmazásaiból, Bessenyei György Könyvkiadó, 2001. Kurdics János, Toledo Rodolfo: Statisztika feladatgyűjtemény Excel™ támogatással (http://www.tankonyvtar.hu) Dr. Sváb János: Biometriai módszerek a kutatásban, 1981. Précsényi I., Karsai ., Barta Z. és Székely T. (1995): Alapvető kutatástervezési, statisztikai és projektértékelési módszerek a szupraindividuális biológiában (Debrecen) Reiczigel J., Harnos A., Solymosi N. (2007): Biostatisztika nem statisztikusoknak, , Pars Kft., Budapest. Zar, J. H. (2009): Biostatistical Analysis (5th Edition), Prentice Hall.</t>
  </si>
  <si>
    <t>ZTT8011</t>
  </si>
  <si>
    <t>Szakmódszertan 1</t>
  </si>
  <si>
    <t>Methodology 1.</t>
  </si>
  <si>
    <t xml:space="preserve">A tantárgy célja a legfontosabb elméleti és gyakorlati ismeretek és kompetenciák megismertetése, hogy a tanárjelöltek a biológiatanítás számára a lehető legjobb személyi feltételekkel, jó felkészültségű szaktanárok legyenek. A tantárgy ismereteinek birtokában a tanárjelölt képes a korszerű metodikai és pedagógiai módszerek, szervezeti formák alkalmazására, továbbá képes felismerni a biológiai szaktudományokban szerzett magas szintű ismeretek integrálásával, a természettudományos gondolkodás fejlesztésének lehetőségeit az általános iskolai biológiaoktatásban. Ismereteivel képes a tanév, vagy tanítási óra didaktikai és nevelési célkitűzéseit megvalósítani és szakmetodikai kutatásokat folytatni. Óratípusok, módszerek, munkaformák tantárgyi sajátosságai   életkori sajátosságoknak megfelelően 
Didaktikai lépések (szervezés, motiváció, célkitűzés, új anyag ismertetése, részösszefoglalás, rendszerezés, lényegkiemelés, rögzítés, ellenőrzés, értékelés, óra végi összefoglalás) és mindezek megértetése gyakorló iskolai hospitálások során, tovább a tantárgyi sajátosságok megfigyelése.
</t>
  </si>
  <si>
    <t xml:space="preserve"> The knowledge of the subject in his possession the candidate is able to apply the modern methodology,  teaching methods and organizational forms. Subject characteristics of lesson types, methods, work forms according to age characteristics
Didactic steps (organization, motivation, objective, presentation of new material, partial summary, systematization, highlighting, recording, checking, evaluation, end-of-class summary) and understanding all of these during practice school hospitalizations, further observing the specifics of the subject.
</t>
  </si>
  <si>
    <t>Tudás: A biológia által közvetített tudás sajátosságai, a tantárgy kapcsolata más tantárgyakkal, műveltségterületekkel.  A tantervek fogalma, fajtái. A biológia tantárgy tanítási folyamata, a tervezés szintjei.  A tanmenet és az óravázlat. Órajellegek, óratípusok. Szervezeti formák. Tevékenységek a tanítási órán. Oktatási feladatok, nevelési és képzési feladatok az általános iskolai biológiaoktatásban. Módszer, szervezési mód, oktatási eszköz fogalmának értelmezése. A módszerek csoportosítása. A módszer ekvivalencia és a módszertani szabadság kérdése. A tanulók közötti együttműködést fejlesztő módszerek (csoportmunka, kooperatív tanulási technikák). A didaktikai feladatok és módszerek alkalmazása és példákkal történő gyakorlása konkrét biológia tananyagban: motiváció, közlés, magyarázat, fogalomalkotás, összefoglalás, ellenőrzés, szemléltetés, modellezés, modellalkotás, számonkérés, feladatmegoldás, ábra- és grafikonelemzés, szövegértés, ok-okozatok feltárása, általánosítás, problémamegoldás, kiselőadás, kérdés-felelt, vita, stb. A szemléltetés jelentősége és formái. Képesség: A különböző forrásokból származó tudás integrálásának lehetőségei, módjai. A természettudományos és technikai kompetencia és a természettudományos gondolkodás fejlesztésének lehetőségei a biológia tantárgy keretében. A munkaformák szerepe a differenciált módszerek rendszerében. Az induktív és deduktív szemlélet a biológiaoktatásban, elméleti és gyakorlati kérdések ismerete és használata. Attitüd: Törekszik a a szaknyelv elsajátíttatására, gondolkodási sémák algoritmusokká rendezésére a tanulási folyamatban. Rendelkezik a természettudományos ismeretek elsajátításának életkori attribútumaival. Elméleti ismeretek alkalmazásával a terepi és laboratóriumi kísérletezésben.</t>
  </si>
  <si>
    <t xml:space="preserve">The knowledge of the subject in his possession the candidate is able to apply the modern methodology,  teaching methods and organizational forms.
The knowledge that should be acquired : History of teaching Biology. Concept and types of curricula. Skills: The process of teaching Biology, the levels of planning.  Syllabus and lesson plan. Nature of lessons and lesson types. Organizational forms. Attitude:  Activities during the lesson. Interpretation of the concepts of method, organizational structure, teaching tool. Grouping of different methods. </t>
  </si>
  <si>
    <t>2 zárthelyi dolgozat 50%-os teljesítése, 2 mikortanítás</t>
  </si>
  <si>
    <t>2 in-class papers with a minimum passing rate of 50%, 2 microteaching</t>
  </si>
  <si>
    <t xml:space="preserve">Bodzsár É. (2005) Kézikönyv a biológiatanítás módszertanához. Trefort Kiadó, Budapest, ISBN: 963 446 303 7. 
Dobróné Tóth M., Egri S., Erlichné Bogdán K., Kiss S., Nyakóné Juhász K., Revákné Markóczi I., Sarka L., Teperics K., Tóthné Kosztin B., Tóth Z., Varga K., Vallner J. (2011) A természettudományok tanításának elméleti alapjai. Elektronikus jegyzet, http://repetha.nyf.hu/. 
</t>
  </si>
  <si>
    <t>ZTT1126</t>
  </si>
  <si>
    <t>Integrált természettudomáyok biológiája</t>
  </si>
  <si>
    <t>Biology of integrated natural sciences</t>
  </si>
  <si>
    <t xml:space="preserve">A tárgyat teljesítő hallgató birtokában van a jellegzetesen multidiszciplináris környezettudomány műveléséhez szükséges biológiai alaptudásnak, melyet kapcsolni képes a többi természettudományos ismerethez. Ismeri az emberi környezetben, a Föld felszíni és felszín közeli szféráiban lejátszódó biológiai, valamint fizikai, kémiai és földtudományi folyamatok közti összefüggéseket. A tárgy elvégzése révén, biológiai ismeretekkel felvértezve széles körű, szintetizáló látásmóddal tekint a környezeti problémákra. Képes a környezetünkben előforduló szerves (biológiai minták) anyagok terepi és laboratóriumi adatgyűjtéséhez. Képes az alapvető növény és állatfajok azonosítására. </t>
  </si>
  <si>
    <t>The purpose of the course is to enable the students to have a biological foundation for the environmental science. Due to the practical aspect of the subject, it can help with the resolution of biological-based environmental problems. Students learn about the principles of classification of plant and animal species, learn basic phytogeographical and association knowledge, learn about the most important domestic aquatic and terrestrial habitat types and their characteristics. During the semester, the following topics are discussed: Principles of systematization of plants. Evolution, characterization and organization of algae, lichens, mosses and fungi. Evolution and classification of plants. The formation of the Hungarian flora and plant cover, the composition of the Hungarian flora. Major plant associations of Hungary. Zonal, extrazonal and edaphic associations. The most important habitat types of the Carpathian Basin and Hungary. The hypotheses of living material, the origin of life. Basics of taxonomy and systematics. Concept of breed. Speciation and its types. Evolutionary theories. Ethology and behavioral ecology. Phylogenesis, characterization and environmentally important taxa of invertebrate animals. Phylogenesis, characterization and environmentally important taxa of vertebrates. Evolution, characterization and taxonomy of mammals. Human evolution.</t>
  </si>
  <si>
    <t xml:space="preserve">A tárgyat teljesítő hallgató birtokában van a jellegzetesen multidiszciplináris környezettudomány műveléséhez szükséges biológiai alaptudásnak, melyet kapcsolni képes a többi természettudományos ismerethez. Ismeri az emberi környezetben, a Föld felszíni és felszín közeli szféráiban lejátszódó biológiai, valamint fizikai, kémiai és földtudományi folyamatok közti összefüggéseket, valamint az itt képes az itt lejátszódó biológiai folyamatok kezelésére. A tárgy elvégzése révén, biológiai ismeretekkel felvértezve széles körű, szintetizáló látásmóddal tekint a környezeti problémákra. Képes a környezetünkben előforduló szerves (biológiai minták) anyagok terepi és laboratóriumi adatgyűjtéséhez. Képes az alapvető növény és állatfajok azonosítására. </t>
  </si>
  <si>
    <t>After the completion of the course, students possess the biological knowledge necessary for the work of a typically multidisciplinary environmental science, which can be linked to other scientific fields.Students are familiar with the relationships between biological, physical, chemical, and geological processes in the human environment, the Earth’s surface, and near-spheres. By completion of the course, with biological knowledge, students can look at the environmental problems with a very synthetical view. Experts with a degree in environmental science are able to collect field and laboratory data for organic (biological) samples in our environment. They are capable of identifying basic plant and animal species.</t>
  </si>
  <si>
    <t>ZTT1129</t>
  </si>
  <si>
    <t>Vízkémia</t>
  </si>
  <si>
    <t>Waterchemistry</t>
  </si>
  <si>
    <t>A víz fizikai tulajdonságai (halmazállapot-változások, hőmérséklet és fajhő, sűrűség, viszkozitás, felületi feszültség, fényviszonyok, vízmozgások). A víz kémiai összetétele és szerkezete. A víz technológiája. A természeti vizek kémiája, vízben oldott gázok, sók és szerves anyagok. Egyéb vízjellemzők: pH, redoxipotenciál, keménység, lúgosság, savasság, aktivitás. Nehézvíz. Szennyvizek minősítése, tisztítása. Vízanalitika. A víz “érdekes” tulajdonságai.</t>
  </si>
  <si>
    <t>Physical properties of water (phase change, temperature and specific heat, density, viscosity, light conditions, water movements). Chemical composition and structure of water. Water technology. Chemistry of natural waters, dissolved gases, salts and organic compounds in water. Further characteristics of water: pH, redox potential, hardness of water, basicity, acidity, chemical activity. Heavy water. Qualification and purification of sewage. Water analytics. Unusual properties of water.</t>
  </si>
  <si>
    <t>"Tudás: Rendelkezik a természettudomány tantárgy tanításához szükséges kémiai és
interdiszciplináris természettudományos szakmai ismeretekkel, tudással. Rendelkezik azokkal az ismeretekkel, amelyek lehetővé teszik, hogy a vízkémia új eredményeit megismerhesse, értelmezhesse. Azonosítja a kémia megismerési módszereit. Tisztában van a természet- és a környezetvédelem vízkémiai vonatkozásaival.
Képességek: Képes a természettudományok fogalmai, elméletei és tényei közötti összefüggések felismerésére, közvetítésére. Képes a vízkémia ismeretanyagát felhasználni a természettudományok kapcsolódó területein, ezzel is erősítve a tanulók interdiszciplináris látásmódját. Képes az elsajátított vízkémiai elméleti ismeretek gyakorlati alkalmazására, ennek közvetítésére a tanulók felé. Kiválasztja és használja a vízkémia különböző témaköreinek oktatási céljaihoz leginkább illeszkedő módszereit, eszközeit.
Attitűd: Elkötelezett a megtanult természettudományos ismereteket kisebb-nagyobb közösségekben történő ismeretterjesztő szintű bemutatása, népszerűsítése iránt. Vállalja a társadalom természettudományok iránti attitűdjének javítását, fellép az áltudományos nézetek terjedése ellen.
"</t>
  </si>
  <si>
    <t>"Knowledge: Students are familiar with chemical and interdisciplinary professional knowledge required to natural scientific education. Students know how can cognize and interpret new results of waterchemistry. Students identify knowledge acquisition techniques of chemistry. Students are aware of waterchemical aspects of nature conversation and environmental protection.
Skills: Students are able to recognize and convey relationships between concepts, theories and facts of natural sciences. They are able to use waterchemical knowledge in related areas of natural sciences attachedly interdisciplinar perspectives of students. Students are able to apply and theoretical knowledge learned in waterchemistry in practice, and convey it to students. Students select and use methods and tools of waterchemistry fitting to their educational aims.
Attitude: Students are dedicated to informatively demonstrate and publicize learned natural scientific knowledge in smaller or larger communities. Students undertake correction of natural scientific attitude of the society, they act against spreading of pseudoscientific opinions.
"</t>
  </si>
  <si>
    <t>Két félévközi ZH és egy bemutatott prezentáció minősége alapján</t>
  </si>
  <si>
    <t>Based on two mid-term tests and the quality of a presentation prepared</t>
  </si>
  <si>
    <t>"Greenwood N. N., Earnshaw A.: Az elemek kémiája, Nemzeti Tankönyvkiadó, Budapest, III. 1997.
Korcsmáros Iván, Szőkefalvi-Nagy Zoltán: Szervetlen kémia, Tankönyvkiadó, Budapest,1980.
A vízminőség kárelhárítás kézikönyve, VIZDOK, Budapest, 1984.
Borda Jenő: Kémiai technológia, KLTE, TTK, Debrecen, 1988."</t>
  </si>
  <si>
    <t>ZTT8012</t>
  </si>
  <si>
    <t>Szakmódszertan 2.</t>
  </si>
  <si>
    <t>Methodology 2.</t>
  </si>
  <si>
    <t>A tantárgy célja a tanárjelöltek felkészítése a tanítási gyakorlatokra. A biológiatanításban alkalmazott módszerek gyakorlása. A biológia tananyag átadását szolgáló hatékony módszerek elsajátításával a tanárjelölt képes a pedagógiai, pszichológiai ismeretek alkalmazására a biológiatanításban annak érdekében, hogy a mai kor elvárásának megfelelő biológia tanárokká váljanak. Képesek a tanítványaik érdeklődését felkelteni a biológia tanulása iránt, továbbá képesek elősegíteni tanítványaik pályaorientációját ösztönözve őket a biológiát alkalmazó továbbtanulásra.</t>
  </si>
  <si>
    <t xml:space="preserve">The aim of the subject is to familiarize the students with the most important theoretical and practical knowledge and competencies. </t>
  </si>
  <si>
    <t>Tudás: Tervezés folyamatai
Tartalmi szabályozás szakspecifikus elemei
NAT, kerettanterv, helyi tanterv, pedagógia program, tanmenet óraterv, tankönyvek – tantárgyspecifikus  tartalma. 
Képesség: Az érdeklődés-felkeltés, motiválás lehetőségei, technikái és módszerei a biológia tantárgy tanítása során. A biológia tantárgyhoz kapcsolódó affektív célok, attitűdformálási lehetőségek. A projektmódszer szerepe a differenciált módszerek rendszerében és ennek alkalmazása. A biológiai fogalmak tanításának lépései, elvei, a tévképzetek feloldásának technikái. A biológiai ismeretek rögzítésének, megszilárdításának speciális módszerei. Attitüd:  A biológia szaktárgyi tényeinek és azok összefüggéseinek felismertetése, megerősítése. Különbségek és hasonlóságok megmutatása, illetve logikus elemzése a tananyag feldolgozása során. A feladat- és problémamegoldás szerepe és jelentősége a biológiai gondolkodás fejlesztésében.
 A biológiatanítás tárgyi feltételei. A tankönyvek szerepe a biológiatanításban, értékelésük, kiválasztásuk kritériumai. A számítógép, a multimédiás eszközök, az információs és kommunikációs technológia és az internet alkalmazása a biológia tanításában. A természettudományos kutatási módszerek alapjai. Mikrotanítások a tanult módszerek felhasználásával.</t>
  </si>
  <si>
    <t>Knowledge: Design processes
Specific elements of content regulation
NAT, framework curriculum, local curriculum, pedagogy program, lesson plan, textbooks - subject-specific content. The process of teaching the subject Biology, the levels of planning. Skills:The role of different working methods in the differentiated system of methods. The inductive and deductive concepts in Teaching Biology, knowledge and usage of theoretical and practical questions. The role of school books in Teaching Biology, their evaluation, the criteria of their choice. Attitude Application of ICT ( computers, Internet, ect.) in Teaching Biology. Micro-teaching with the use of the applicable methods.</t>
  </si>
  <si>
    <t xml:space="preserve">Bodzsár É. (2005) Kézikönyv a biológiatanítás módszertanához. Trefort Kiadó, Budapest, ISBN: 963 446 303 7. 
Revákné Markóczi I, Nyakóné Juhász K. (szerk) (2011): A szemléltetés, modellezés, modellalkotás szerepe a természettudományok tanításában, tanulásában. RE-PE-T-HA könyvek. ISBN: 978-963-473-487-1, ISSN: 2063-1952. Debreceni Egyetem Tudományegyetemi Karok elnöke. 
Dobróné Tóth M., Egri S., Erlichné Bogdán K., Kiss S., Nyakóné Juhász K., Revákné Markóczi I., Sarka L., Teperics K., Tóthné Kosztin B., Tóth Z., Varga K., Vallner J. (2011) A természettudományok tanításának elméleti alapjai Elektronikus jegyzet, http://repetha.nyf.hu/. 
</t>
  </si>
  <si>
    <t>ZTT1233</t>
  </si>
  <si>
    <t>Természettudományos renszerek és komplexitása</t>
  </si>
  <si>
    <t>Natural science systems and theri complexity</t>
  </si>
  <si>
    <t>The course summarizes the most important mathematical skills that make students able to use and evaluate the results of biological and other experimental sciences. It includes the mathematics of biological and environmental applications. At the end of the 2nd semester (Biometrics 1-2), students will be able to evaluate the practical aspects of scientific data analysis and properly interpret them.</t>
  </si>
  <si>
    <t>Képes az élő és élettelen környezeti mintákra alkalmazható adatgyűjtésre, adatrögzítésre, az adatok feldolgozására és értelmezésére. Képes az alapvető statisztikai és adatértékelési módszerek használatára. Rendelkezik a grafikai elemzés és az eredmények vizualizálására alkalmas megfelelő módszerek kiválasztási képességével. Ismeri a statisztikai vizsgálati módszerek és eszközök alkalmazásának és használatának alapvető szabályait, képes az általuk kapott eredmények értelmezésére.</t>
  </si>
  <si>
    <t>Students are capable of collecting, recording, processing and interpreting data for living and lifeless environmental samples. Students are able to use basic statistical and data evaluation methods, they have the ability to select graphical analysis and appropriate methods for visualizing the results. They know the basic rules of application and the usage of statistical test methods and tools. They are able to interpret the results.</t>
  </si>
  <si>
    <t xml:space="preserve">Három félévközi ZH megfelelő teljesítése </t>
  </si>
  <si>
    <t>ZTT1234</t>
  </si>
  <si>
    <t>Vizuális kommunkáció alapjai 2.</t>
  </si>
  <si>
    <t>Basics of visual communication II.</t>
  </si>
  <si>
    <t xml:space="preserve">A művészet és társadalom kapcsolatának történeti és kortárs kérdéseinek feltárása és elemzése. A tárgyi népművészet alapjainak megismerése, a szellemi értékek feltárása a jelentősebb területek érintésével. A társadalom reakciói a művészet megjelenési formáira. Az alkotók és a művészek kommunikációs attitűdjének megismerése. A befogadói magatartás szintjeinek értelmezése. A kreativitás társadalmi összefüggéseinek, valamint a művészet és a kreativitás összefüggéseinek elemzése.
A tantárgy a művészet mint emberi kommunikáció illetve magatartásforma összefüggéseit vizsgálja a társadalmi jellegének kontextusában. Magasművészet, népművészet, művészet mint szubkultúra. A néphagyomány helye korunkban. A népművészet eredete, megjelenési formái. A népművészet általános jegyei, formatana, jelrendszere, jelentéstartalma és esztétikai értékrendje. A magyar népművészet műfajonkénti tájegységei. A műfajok kölcsönhatásai. A népszokások és a tárgyi anyag kapcsolata. Kézműves mesterségek, technikák. Népművészetünk kapcsolata a környező népek művészetével. A képzőművészethez való viszonya, kapcsolódási pontjai. Az urbanizáció hatása a népművészetre, népies művészetre. Kortárs népművészet, mint a társadalmi gondolkodás tükre. A modern- és a posztmodern kor eltérő paradigmái. Valóságos és vélt szükségletek dichotómiája; a divat, a polgárpukkasztás, az értékek parmenens átértékelésnek a folyamata. Művészeti etalonok/művészeti szabadság. A műalkotások elsajátításának szintjei, jellemzői. Igény és kényszer. Művészi és/vagy hétköznapi kreativitás.
</t>
  </si>
  <si>
    <t>Exploring and analyzing the historical and contemporary issues of art and society. Understanding the basics of material folk art is the exploration of spiritual values through the major territories. The reactions of society to the forms of art. Knowing the communication attitude of creators and artists. Interpretation of levels of inclusive behavior. An analysis of the social contexts of creativity and the relationship between art and creativity.
The subject examines the relationship between art as human communication and a form of behavior in the context of its social character. High-Arts, Folk Art, Art as Subculture. The place of folklore in our time. The origins and forms of appearance of folk art. The general characteristics, formates, signal systems, meaning content and aesthetic values of folk art. Areas of the Hungarian folk art by genre. Interactions of genres. Relationship between folk customs and materials. Handicrafts, techniques. The relationship between our folk art and the art of the folks in our neighbourhood. Its relationship with fine art and its interfaces. The impact of urbanization on folk art and folk art. Contemporary folk art as the mirror of social thinking. Different paradigms of modern and postmodern age. Dichotomy of real and perceived needs; Fashion, civic prosperity, the process of permanent revaluation of values. Artistic standards / artistic freedom. Levels and characteristics of mastery of works of art. Demand and constraint. Artistic and / or everyday creativity.</t>
  </si>
  <si>
    <t>Tudás: Tisztában van a művészet mint emberi kommunikáció illetve magatartásforma összefüggéseivel a társadalmi jellegének kontextusában. Átlátja a magasművészet, népművészet, művészet mint szubkultúra összefüggéseit. Tájékozott a népművészet eredetéről, megjelenési formáiról. Tudomása van a népművészet általános jegyeiről, formatanáról, jelrendszeréről, jelentéstartalmáról és esztétikai értékrendjéről. Összefüggéseiben értelmezi a népművészet és a kortársművészet viszonylatait.
Képesség: Szemléletmódja biztos alapokat nyújt a hagyományos és digitális vizuális világban való tájékozódáshoz, beleértve a vizuális kommunikáció tradicionális vagy mozgóképes, multimédiás és interaktív megnyilvánulásait is, mind hétköznapi, mind művészeti területen. 
Attitűd: Nyitott és alkalmas a vizuális nyelvben rejlő kifejezési lehetőségek tanulmányozására.
Felelősség, autonómia: Felelősséggel gondolkozik a vizuális kommunikáció autonóm módon történő felhasználásáról.</t>
  </si>
  <si>
    <t>Knowledge: Students are able to provide an overview of the relationship between art as  means of human communication and  a form of attitude in its social context. They have a clear view on the relations of  High-Arts, Folk Art and Art as a Subculture. They have knowledge about the origins of  folk art and its various forms. They know the common features, its doctrine of the form, its symbolism,  meanings and aesthetical values. They can interpret folk art  in relation to contemporary art. 
Ability: Their approach provides solid foundations for orientation in the traditional and digital visual world, including traditional or moving, multimedia and interactive manifestations of visual communication both in the everyday and artistic fields.
Attitude: They are open and suitable for studying the possibilities of expression in visual language.
Responsibility/Autonomy: They take responsibility for the use of  visual communication in autonomous way.</t>
  </si>
  <si>
    <t xml:space="preserve">Domanovszky György: A magyar nép díszítőművészete I-II. Akadémiai Kiadó Budapest 1981.
 Martin Schuster: Művészetlélektan Panem Kiadó: Budapest 2005.
Jacques Ranciere: A felszabadult néző Műcsarnok Kiadó Budapest 2011.
Nicolas Bourriaud: Utómunkálatok Műcsarnok Kiadó Budapest 2007.
William M. Ivins Jr.: A nyomtatott kép és a vizuális kommunkiáció  Enciklopédia Kiadó Budapest 2001.
</t>
  </si>
  <si>
    <t>ZTT1141</t>
  </si>
  <si>
    <t>Környezetvédelem</t>
  </si>
  <si>
    <t>Environmental Protection</t>
  </si>
  <si>
    <t xml:space="preserve">A tárgy áttekintést nyújt a talaj-, levegő- és vízszennyezés formáiról, hatásairól, a környezetszennyezés megelőzési lehetőségeiről, a leggyakoribb szennyező anyagok származásáról, típusairól és jellemzőikről. A tantárgy tanítása során célunk a környezeti problémákra érzékeny, a környezetbarát életmód attitüdjeivel rendelkező, interdiszciplináris gondolkodással rendelkező értelmiségiek nevelése. 
A tantárgy tartalma: a környezet fogalma, rendszer és környezet kapcsolata, biológiai értelmezése sejt, egyed szinten. A víz biológiai szerepe. Szennyvíztisztítás, szennyvíziszap-kezelés. A komposztálás, toxicitás, toxikológiai tesztek. Talaj degradáció, rekultiváció. A zaj és rezgés elleni védelem. Hő szennyezés. A hulladék fogalma, jellemzői, csoportosítása és azok környezeti hatásai. A hallgatók megismerik a szennyezéstípusok hatásait, a növény és állatvilágra, a művi környezetre, megértik a talaj termőképessége és a környezetszennyezés kapcsolata közötti összefüggéseket, a zaj és sugárzások biológiai hatásait, feltárják a bioremediáció alkalmazási lehetőségeit, a környezeti állapot és az ember egészsége közötti összefüggéseket és az invazív és allergén növények ökológiai és egészségügyi problémáit.
</t>
  </si>
  <si>
    <t>The subject provides an overview of the most common pollutants and their characteristics. The aim of the course is to show the possibilities of an eco-friendly lifestyle and show solutions to environmental problems. Students are able to think in an interdisciplinary way. During the course, students learn the methods of wastewater treatment, sludge treatment, composting and the effects of air pollution on the flora, fauna and artificial environment. The subject matter is the biological role of water. Further contents: toxicity, toxicology tests, soil degradation, land reclultivation. Soil fertility and pollution. Bioremediation. The effect of noise and vibration on the human body. Biological effects of radiation. Thermal pollution. Characteristics and classification of the waste. Environmental impacts of waste. Students know the prevention of waste, regulations of environmental protection, the relationship between environmental conditions and human physical and mental health and problems of invasive plants and allergens.</t>
  </si>
  <si>
    <t xml:space="preserve">Tudása: Rendelkezik rendszerszerű alapvető természettudományos ismeretekkel és alkalmazni tudja azokat a környezettudatos gondolkodásban. Ismeri az összefüggéseket a különböző tárgyak keretében elsajátított ismeretkörök között, amellyel a környezetszennyezés problémáit megérti és ismereteit alkalmazni tudja.
Képesség: Képes a természet, élő rendszerek és az ezekkel összefüggésben lévő társadalmi folyamatokkal, környezetszennyezési problémákkal kapcsolatos törvényszerűségek feltárására, megfogalmazására. Képes a különböző természettudományos szakterületek tudás- és ismeretanyaga közötti összefüggések felismerésére, integrációjára környezetvédelem témában. Képes interdiszciplináris gondolkodásra.
Attitüd: Törekszik arra, hogy környezetében a természet és az ember viszonyának témakörében felelős véleményt nyilvánítson, annak létfontosságú elemeit a lehető legszélesebb körben megismertesse. Nyitott a környezeti problémákra érzékeny, a környezetbarát életmód kialakítására, törekszik a felmerülő problémák megoldására. Példamutató környezet- és természettudatos magatartást tanúsít, másokat ennek követésére ösztönöz.
</t>
  </si>
  <si>
    <t xml:space="preserve">Knowledge: Students have basic scientific knowledge and are able to apply them in environmental-conscious thinking. Students know the interrelations between acquired knowledge in different subjects, based on which they are able to understand the problems of environment-pollution and apply their knowledge.
Ability: Students are able to explore and explain the laws connected with nature, living structures and the connected social processes and environmental problems.
Students are able to recognize and integrate the knowledge and correlations of the different scientific fields for the protection of environment system. Students are able to think in an interdisciplinary way.  
Attitude: Students strive to give a responsible opinion in his surroundings about questions of relations of hummans and their environment. Students express their most relevant elements in the widest possible circles. They are sensitive to environmental problems and strive to pursue an environmentally friendly lifestyle and solve occurring problems. They set a role-model example in environmental behavior and motivate others to follow this attitude too.
</t>
  </si>
  <si>
    <t>3 évközi ZH alapján</t>
  </si>
  <si>
    <t>Based on the three mid-term tests</t>
  </si>
  <si>
    <t xml:space="preserve">Kiss F.-Vallner J.: (2001) Környezettudományi alapismeretek, Szerk.: Iszály F. Kerényi A.: (2003) Környezettan, Budapest, Mezőgazdasági K., ISBN: 9639358908 Simon L. (szerk.) (2008) Talajvédelem (különszám).: Talajtani Vándorgyűlés. "Talaj-víz-környezet". Nyíregyháza: Talajvédelmi Alapítvány ; Bessenyei György K.,. p. 1-662 ISBN:978-963-9909-03-8. Molnár Mónika-János István-Hörcsik Zsolt-Szabó Sándor: Principle of Life, EFOP-3.4.3-16-2016-00018 „Tudásfejlesztés és –hasznosítás a Nyíregyházi Egyetemen” keretében fejlesztett elektronikus tananyag, 2018. </t>
  </si>
  <si>
    <t>ZTT1243</t>
  </si>
  <si>
    <t>Modern biológia a természettudományban</t>
  </si>
  <si>
    <t xml:space="preserve">Modern biology in natural science </t>
  </si>
  <si>
    <t>Az általános mikrobiológia célja az ember számára nagy gyakorlati jelentőségű mikrobiológia tudományterület alapjainak megismertetése, elsajátítása. A mikrobiológia alapvető ismereteinek áttekintésével alapot kívánunk nyújtani hallgatóink általános biológiai-mikrobiológiai műveltségének bővítéséhez és a mikrobiológiára épülő további kurzusok megértéséhez. A hallgatók mikrobiológiai tanulmányai során egységes és jól körülhatárolt tudományterület alapjait és a mikroszkópikus méretű élőlények vizsgálatához szükséges sajátos és jellegzetes módszereket ismertetjük hallgatóinkkal. A tantárgy tartalma: A prokarióta és eukarióta mikroorganizmusok sejtfelépítésére, élettani jellegzetességeire, rendszertani besorolására vonatkozó ismeretek és tudományos elvek azonosítása. A mikroorganizmusoknak a természetben, a szárazföldi és vízi élettérben, az elemek körforgásában és más élőlényekkel való kapcsolatukban megnyilvánuló szerepének bemutatása és elemzése. Az emberi szervezet normál mikrobiótája. A tárgy áttekintést nyújt a prokarióták anyagcsere sokféleségéről, a baktériumok légzési folyamatiról és a fényhasznosításukról, a mikroorganizmusok felhasználási lehetőségeiről, a vírusok, gombák, zúzmók jellemzőiről.</t>
  </si>
  <si>
    <t xml:space="preserve">The aims of the course are to provide students with the most important concepts of general microbiology, with how to find new ways (ecological) to connect microbiology, to acquire critical thinking and scientific thinking skills and to apply the microbiology course contents to solve problems.
Students understand and comply with laboratory safety rules and procedures. They become proficient in handling the light microscope by using wet mounts and stained smears to differentiate between eucaryotic and procaryotic microbes. Students become proficient in characterizing “unknown” microbes by both microscopic and macroscopic techniques. Further content: Culture microbes on various media, observing their growth characteristics and factors affecting their growth. Relationship of microbes and food hygiene. Soil-, water- , air- microbes, as well as analysis of probiotic microorganisms.
</t>
  </si>
  <si>
    <t xml:space="preserve">Tudása: Rendelkezik a rendszerszerű alapvető természettudományos ismeretekkel.
A biológia alapvető részterületeinek (rendszertan, szervezettan, sejttan, ökológia) ismeretköreivel, tisztában van, amelyeket alkalmazni tud a prokariota és eukariota mikroorganizmusok sejtanatómiai, rendszertani, élettani jellemzésük során.
Képességek: Képes a különböző természettudományos szakterületek tudás- és ismeretanyaga közötti összefüggések felismerésére, integrációjára a környezet-miroba rendszerben.
Tudományos szempontok szerint képes rendszerezni a mikrobák felhasználási lehetőségeivel kapcsolatos ismereteit.
Attitüdök: Nyitott az újabb biológiai és más természettudományos kutatási eredmények megismerésére mikrobiológia témában.
</t>
  </si>
  <si>
    <t xml:space="preserve">Knowledge: Students have basic scientific knowledge. They are aware of the knowledge of basic areas of biology (systematics, organization, cell-study, ecology), which they can apply in the course of cell-anatomical, systematical and physiological characterization of prokaryotic and eukaryotic micro organizations.
Ability: Students are able to recognize and integrate the knowledge and correlations of the different scientific fields in environment-microbe system. He is able to methodize the utilization possibilities of microbes according to scientific points of view.
Attitude: Students are open-minded and use the latest biological and other scientific research results in the topic of microbiology.
</t>
  </si>
  <si>
    <t xml:space="preserve"> A vizsgára bocsátásnak nincs feltétele</t>
  </si>
  <si>
    <t xml:space="preserve"> No exam admission requirement</t>
  </si>
  <si>
    <t xml:space="preserve">Szabó I. M. (1992) A bioszféra mikrobiológiája I. Akadémiai Kiadó, Budapest p.1-695 ISBN 963-056388-6 Pesti M. (szerk.) (2001) Általános mikrobiológia, Dialóg Campus Kiadó, Pécs, p.1-295. ISBN 963-9123-71-4 Balázsy S., Naár Z., Tóth M., Szováti I. (2002) Mikrobiológiai gyakorlatok. Bessenyei Kiadó. Nyíregyháza. p. 1-150. ISBN 963-8385-15-8 </t>
  </si>
  <si>
    <t>Mindennapi fizika</t>
  </si>
  <si>
    <t>Everyday Physics</t>
  </si>
  <si>
    <t>Fizika hétköznapokban és más tudományokban történő megjelenése. Közlekedés, sport, háztartás, az élővilág fizikai érdekességei, tudománytörténet. Technikai alkalmazások és a fizikai ismeretek szoros kapcsolatának bemutatása. A mindennapi fizika, tanításban való alkalmazhatósága.
Az iskolai tananyagból kimaradó témakörök élményszerű, ismeretterjesztő szintű bemutatása. Természeti jelenségek és technikai eszközök működésének értelmezése. Alkalmazás az általános iskolai oktatásban. Fizikai ismeretek alkalmazása a mindennapi, háztartási, technikai életben (pl. balesetvédelem, energiatakarékosság). A csillagászati törvények szerepe a fizika történeti fejlődésében. Klasszikus és modern csillagászati ismeretek beillesztésére a fizika tantárgy kereteibe. Eligazodás a csillagos égbolton. Fizikai ismeretek felhasználása a környezetvédelemben. Környezettudatos magatartás erősítése. A fizika biológiai, orvosi, mérnöki alkalmazásai.
A fizika modern, műszaki-technikai alkalmazásai: audiovizuális eszközök, távközlés, mobiltelefonok, GPS, mikro- és nanoelektronika, közlekedés, robotika. Alapvető, mindennapi gépészeti és elektronikai alkalmazások.</t>
  </si>
  <si>
    <t>Appearance of physics in everyday life and other sciences. Physical curiosities in transportation, sports, household, etc. Relationship between knowledge of physics and technical applications. Using everyday physics in teaching.
Introduction of topics not covered in the school curriculum in an engaging way. Understanding natural phenomena and how things work. Applying physics knowledge in practice (accident prevention, energy saving). Using physics knowledge in environmental protection, environmental awareness. Biological, medical, engineering applications of physics. Modern technical and technological applications of physics: audiovisual devices, telecommunication, GPS, micro- and nanoelectronics, transportation and robotics.</t>
  </si>
  <si>
    <t>Tudása:
Látja és értelmezni tudja, hogy a fizika hol és hogyan jelenik meg hétköznapokban, más tudományokban, technikai alkalmazásokban. Érti, hogy a fizika más területeken is jól alkalmazható problémaelemző képességeket fejleszt.
Tisztában van a szóbeli és írásbeli kifejezőkészség alapvető tanulás-módszertani jellegzetességeivel, hibáival.
Felkészült az informatikai ismereteknek a szaktárgy tanulása során való felhasználására.
Tisztában van a fizika szaktárgy etikai kérdéseivel.
Tudja, hogy okleveles fizikatanárként milyen területekre terjed ki saját, egyéni hatásköre és felelőssége az oktatás, a nevelés és a szemléletformálás terén.
Képességei:
Képes a diákok érdeklődését, nyitottságát kialakítani és fenntartani a fizika és a természettudományok iránt az életkornak, nemnek és a személyiségnek megfelelő motivációs eszközök alkalmazásával.
Az oktatott fizikai jelenségeket és törvényeket képes a tanulók életkori sajátosságaihoz, absztrakciós képességeihez és tudásszintjéhez igazodva bemutatni, kísérletekkel demonstrálni, kvalitatív, illetve kvantitatív szinten értelmezni, számításokkal alátámasztani.
Képes ismereteit átültetni a gyakorlatba, manuális tevékenységgel összekapcsolni. 
Megfelelő rutinnal alkalmazza a fizikai kísérleti eszközöket, a számítógépes szimulációs lehetőségeket és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és a társadalom és az egyén felelősségét a természeti környezet megőrzéséért.
Látja, illetve tanítványaival láttatni tudja a társadalom mindenkori technikai szintjének szoros kapcsolatát a természettudományos ismeretekkel.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Tanulóiban józan fenntartásokat épít ki minden olyan „új” elmélettel szemben, amely ellentmondásban áll az alapvető fizikai törvényekkel, illetve jellegzetes áltudományos vonásokkal bír.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Attitűdje:
Elkötelezett tanítványainak racionális gondolkodásra, logikus érvelésre, természettudományos megközelítésre, környezettudatos gondolkodásra nevelésében.
Elkötelezett szakmai és szakmódszertani ismereteinek bővítésére, megújítására.
Törekszik tanulóiban a mérlegelő gondolkodás kialakítására.
Elkötelezett a fizika színvonalas tanítása iránt, az igényes tanári munkára, a folyamatos önművelésre.</t>
  </si>
  <si>
    <t>Knowledge:
Can see and interpret where and how physics appears in everyday life, in other sciences and in technical applications. Can understand that physics develops skills in analysis and solving problems.
Is aware of the basic learning methodological features and errors of oral and written expressiveness.
Is prepared to use IT skills in learning the subject.
Is aware of the ethical issues of the subject of physics.
Knows the areas of individual competence and responsibility in education, upbringing and attitude formation as a graduate physics teacher.
Skills:
Able to develop and maintain students' interest and openness to physics and science using age-, gender-, and personality-appropriate motivation.
Is able to present the physical phenomena and laws in accordance with the age, abstraction abilities and level of knowledge of the students, to demonstrate them with experiments, to interpret them on a qualitative and quantitative level, and to support them with calculations.
Is able to convert the theoretical knowledge into practice and combine it with manual activities.
Can use appropriate physical experimental tools, computer simulation capabilities, and knowledge available online.
Able to present the learned scientific knowledge, the laws of physics manifested in the basic natural phenomena. Able to explain the scientific bases of the phenomena of the nature and the operation of  devices used in everyday life.
Has basic scientific communication skills.
Is able to convey to students the essence of the operation of the natural sciences, the close relationship between the branches of the natural science, and the responsibility of society and the individual for the preservation of the natural environment.
Able to see and can presend to his students the close connection between the current technical level of society and the knowledge of science.
Able to recognize and integrate the connections between the knowledge of different fields.
Is able to prepare students for the intermediate level of the physics subject.
Able to continuously update professional knowledge.
Can build sober reservations in students against any “new” theories that contradict the basic laws of physics or have distinctive pseudoscientific features.
With the help of the teaching of physics, is able to use basic scienctific character to arouse interest in technical and other fields of scientific knowledge, to show the wide applicability of physical knowledge, way of thinking and problem solving.
Attitude:
Is committed to educating students on rational thinking, logical reasoning, a scientific approach, and environmentally conscious thinking.
Is committed to expanding and renewing professional knowledge.
Strives to develop thoughtful thinking in students.
Is committed to quality education in physics and to continuous self-education.</t>
  </si>
  <si>
    <t>A gyakorlati jegy megszerzésének feltétele a félév során előírt kiselőadások és lehetőleg kísérletekkel illusztrált bemutatók megtartása, melyeken a tantárgyi programban felsorolt témákat kell feldolgozni, valamint egy félév végi ZH teljesítése, külön-külön legalább 50% eredménnyel.</t>
  </si>
  <si>
    <t>The prerequisite for obtaining the term grade is to give the required lectures during the semester and  presentations illustrated by experiments, and to complete an end-term test with a min. passing rate of 50%.</t>
  </si>
  <si>
    <t>1. Christoph Drösser, Csábító erők, Avagy a mindennapok fizikája, Athenaeum, 2011
2. Rókáné Kalydi Bea, 1000 kérdés és válasz a fizika köréből, Tóth Könyvkereskedés és Kiadó Kft, Debrecen, 2011
3. Hogy is van ez? Readers Digest Válogatás, 1995
4. A. I. Kitajgorodszkij, Fizika mindenkinek II, Gondolat, Budapest, 1984
5. Lukács Ernőné, Péter Ágnes, Tarján Rezsőné, Tarkabarka fizika, Móra könyvkiadó, 1977</t>
  </si>
  <si>
    <t>ZTT1154</t>
  </si>
  <si>
    <t>Mindennapi kémia</t>
  </si>
  <si>
    <t>Everyday chemistry</t>
  </si>
  <si>
    <t>A hallgatók ismerkedjenek meg a kémiai tudományok eredményeivel a mindennapi életben, vegyipari termékek szerepével napjainkban. A könnyűvegyipar fontosabb folyamatai, műveletei. Alapanyagok és segédanyagok feldolgozása. Festékek és lakkok. Mosó- és tisztítószerek. Folttisztítás. Növényi és állati kártevők elleni szerek. Kémia a konyhában. Tartósítószerek. Kozmetikai és fodrászipari cikkek. Hajápoló szerek. Illatosító anyagok. Tápszerek, italok, ízesítőanyagok. Fotóvegyszerek. Gyógyszerek. Mindennapjainkkal kapcsolatos kémiai folyamatok.</t>
  </si>
  <si>
    <t>The subject gives an overview of the  chemistry focusing on some interesting, important and latest results as well as the chemicals used every day. Chemical processes and operations. Processing of crude and subsidiary materials. Lacquers and dyes. Ingredients, detergents, stain removal. Fungicides, insecticides, pesticides, herbicides. Kitchen chemistry. Canning materials. Cosmetics, hairdressing materials. Nutriments, drinks, aroma compounds. Pharmaceuticals, drugs. Chemical proccesses in the everyday.</t>
  </si>
  <si>
    <t>A félév során írt zárthelyi dolgozatok és feladatok legalább 50%-os teljesítése.</t>
  </si>
  <si>
    <t>Completion at least 50 % of the practical tasks and assignments written during the semester.</t>
  </si>
  <si>
    <t>Simonyi Miklós: Emberek és molekulák - kémia a mindennapokban. Typotex, Budapest, 2020. ISBN: 978-963-4930-83-9 Alfred Vivian: Everyday Chemistry. Forgotten Books (2018) ISBN: 978-1330043578</t>
  </si>
  <si>
    <t>Szak neve:  Természettudomány-környezettan tanár (alapfokozat után 4 féléves)</t>
  </si>
  <si>
    <t>ZTT1143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</si>
</sst>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charset val="238"/>
      <scheme val="minor"/>
    </font>
    <font>
      <b/>
      <sz val="16"/>
      <color indexed="8"/>
      <name val="Arial"/>
      <family val="2"/>
      <charset val="238"/>
    </font>
    <font>
      <sz val="16"/>
      <color indexed="8"/>
      <name val="Arial"/>
      <family val="2"/>
      <charset val="238"/>
    </font>
    <font>
      <sz val="16"/>
      <color theme="1"/>
      <name val="Arial"/>
      <family val="2"/>
      <charset val="238"/>
    </font>
    <font>
      <sz val="11"/>
      <color indexed="9"/>
      <name val="Arial"/>
      <family val="2"/>
      <charset val="238"/>
    </font>
    <font>
      <b/>
      <sz val="11"/>
      <color indexed="8"/>
      <name val="Arial"/>
      <family val="2"/>
      <charset val="238"/>
    </font>
    <font>
      <sz val="11"/>
      <color rgb="FF000000"/>
      <name val="Arial"/>
      <family val="2"/>
      <charset val="238"/>
    </font>
    <font>
      <sz val="11"/>
      <name val="Arial"/>
      <family val="2"/>
      <charset val="238"/>
    </font>
    <font>
      <sz val="11"/>
      <color indexed="8"/>
      <name val="Arial"/>
      <family val="2"/>
      <charset val="238"/>
    </font>
    <font>
      <sz val="11"/>
      <color theme="1"/>
      <name val="Arial"/>
      <family val="2"/>
      <charset val="238"/>
    </font>
  </fonts>
  <fills count="7">
    <fill>
      <patternFill patternType="none"/>
    </fill>
    <fill>
      <patternFill patternType="gray125"/>
    </fill>
    <fill>
      <patternFill patternType="solid">
        <fgColor indexed="62"/>
        <bgColor indexed="9"/>
      </patternFill>
    </fill>
    <fill>
      <patternFill patternType="solid">
        <fgColor theme="0"/>
        <bgColor indexed="64"/>
      </patternFill>
    </fill>
    <fill>
      <patternFill patternType="solid">
        <fgColor theme="5" tint="0.59999389629810485"/>
        <bgColor indexed="64"/>
      </patternFill>
    </fill>
    <fill>
      <patternFill patternType="solid">
        <fgColor theme="5" tint="0.59996337778862885"/>
        <bgColor indexed="64"/>
      </patternFill>
    </fill>
    <fill>
      <patternFill patternType="solid">
        <fgColor theme="5" tint="0.59996337778862885"/>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4">
    <xf numFmtId="0" fontId="0" fillId="0" borderId="0" xfId="0"/>
    <xf numFmtId="0" fontId="1" fillId="0" borderId="1" xfId="0" applyFont="1" applyBorder="1" applyAlignment="1">
      <alignment vertical="top"/>
    </xf>
    <xf numFmtId="0" fontId="1" fillId="0" borderId="1" xfId="0" applyFont="1" applyBorder="1" applyAlignment="1">
      <alignment vertical="top" wrapText="1"/>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3" fillId="0" borderId="0" xfId="0" applyFont="1" applyBorder="1" applyAlignment="1">
      <alignment vertical="top" wrapText="1"/>
    </xf>
    <xf numFmtId="0" fontId="1" fillId="0" borderId="1" xfId="0" applyFont="1" applyBorder="1" applyAlignment="1">
      <alignment horizontal="center" vertical="top" wrapText="1"/>
    </xf>
    <xf numFmtId="0" fontId="1" fillId="0" borderId="0" xfId="0" applyFont="1" applyBorder="1" applyAlignment="1">
      <alignment horizontal="center" vertical="top"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5" fillId="0" borderId="0" xfId="0" applyFont="1" applyBorder="1" applyAlignment="1">
      <alignment horizontal="center" vertical="center" wrapText="1"/>
    </xf>
    <xf numFmtId="0" fontId="6" fillId="3"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4" borderId="1" xfId="0" applyFont="1" applyFill="1" applyBorder="1" applyAlignment="1">
      <alignment horizontal="left" vertical="center" wrapText="1"/>
    </xf>
    <xf numFmtId="0" fontId="8" fillId="0" borderId="1" xfId="0" applyFont="1" applyFill="1" applyBorder="1" applyAlignment="1">
      <alignment horizontal="left" vertical="top" wrapText="1"/>
    </xf>
    <xf numFmtId="0" fontId="8" fillId="4" borderId="1" xfId="0" applyFont="1" applyFill="1" applyBorder="1" applyAlignment="1">
      <alignment horizontal="left" vertical="top" wrapText="1"/>
    </xf>
    <xf numFmtId="0" fontId="9" fillId="0" borderId="1" xfId="0" applyFont="1" applyFill="1" applyBorder="1" applyAlignment="1">
      <alignment horizontal="left" vertical="top" wrapText="1"/>
    </xf>
    <xf numFmtId="0" fontId="9" fillId="4" borderId="1" xfId="0" applyFont="1" applyFill="1" applyBorder="1" applyAlignment="1">
      <alignment horizontal="left" vertical="top" wrapText="1"/>
    </xf>
    <xf numFmtId="0" fontId="9" fillId="0" borderId="0" xfId="0" applyFont="1" applyFill="1" applyBorder="1" applyAlignment="1">
      <alignment vertical="top" wrapText="1"/>
    </xf>
    <xf numFmtId="0" fontId="9" fillId="0" borderId="1" xfId="0" applyFont="1" applyBorder="1" applyAlignment="1">
      <alignment horizontal="left" vertical="center" wrapText="1"/>
    </xf>
    <xf numFmtId="0" fontId="9" fillId="4" borderId="1" xfId="0" applyFont="1" applyFill="1" applyBorder="1" applyAlignment="1">
      <alignment horizontal="left" vertical="center" wrapText="1"/>
    </xf>
    <xf numFmtId="0" fontId="9" fillId="4" borderId="1" xfId="0" applyNumberFormat="1" applyFont="1" applyFill="1" applyBorder="1" applyAlignment="1">
      <alignment horizontal="left" vertical="top" wrapText="1"/>
    </xf>
    <xf numFmtId="0" fontId="9" fillId="0" borderId="1" xfId="0" applyFont="1" applyBorder="1" applyAlignment="1">
      <alignment horizontal="left" vertical="top" wrapText="1"/>
    </xf>
    <xf numFmtId="0" fontId="8" fillId="3"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6" fillId="0" borderId="1" xfId="0" applyFont="1" applyBorder="1" applyAlignment="1">
      <alignment horizontal="left" vertical="top" wrapText="1"/>
    </xf>
    <xf numFmtId="0" fontId="7" fillId="0" borderId="1" xfId="0" applyFont="1" applyBorder="1" applyAlignment="1">
      <alignment horizontal="left" vertical="center" wrapText="1"/>
    </xf>
    <xf numFmtId="0" fontId="7" fillId="5" borderId="1" xfId="0" applyFont="1" applyFill="1" applyBorder="1" applyAlignment="1">
      <alignment horizontal="left" vertical="center" wrapText="1"/>
    </xf>
    <xf numFmtId="0" fontId="7" fillId="0" borderId="1" xfId="0" applyFont="1" applyBorder="1" applyAlignment="1">
      <alignment horizontal="left" vertical="top" wrapText="1"/>
    </xf>
    <xf numFmtId="0" fontId="7" fillId="4"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6" fillId="0" borderId="0" xfId="0" applyFont="1" applyBorder="1" applyAlignment="1">
      <alignment vertical="top" wrapText="1"/>
    </xf>
    <xf numFmtId="0" fontId="6" fillId="0" borderId="0" xfId="0" applyFont="1" applyBorder="1" applyAlignment="1">
      <alignment vertical="top"/>
    </xf>
    <xf numFmtId="0" fontId="9" fillId="0" borderId="1" xfId="0" applyNumberFormat="1" applyFont="1" applyFill="1" applyBorder="1" applyAlignment="1">
      <alignment horizontal="left" vertical="top" wrapText="1"/>
    </xf>
    <xf numFmtId="0" fontId="7" fillId="3" borderId="1" xfId="0" applyFont="1" applyFill="1" applyBorder="1" applyAlignment="1">
      <alignment horizontal="left" vertical="center" wrapText="1"/>
    </xf>
    <xf numFmtId="0" fontId="6" fillId="4" borderId="1" xfId="0" applyFont="1" applyFill="1" applyBorder="1" applyAlignment="1">
      <alignment horizontal="left" vertical="top" wrapText="1"/>
    </xf>
    <xf numFmtId="0" fontId="7" fillId="3" borderId="1" xfId="0" applyFont="1" applyFill="1" applyBorder="1" applyAlignment="1">
      <alignment horizontal="left" vertical="center"/>
    </xf>
    <xf numFmtId="0" fontId="7" fillId="6" borderId="1" xfId="0" applyFont="1" applyFill="1" applyBorder="1" applyAlignment="1">
      <alignment horizontal="left" vertical="center" wrapText="1"/>
    </xf>
    <xf numFmtId="0" fontId="7" fillId="0" borderId="0" xfId="0" applyFont="1" applyFill="1" applyBorder="1" applyAlignment="1">
      <alignment vertical="top" wrapText="1"/>
    </xf>
    <xf numFmtId="0" fontId="8" fillId="0" borderId="0" xfId="0" applyFont="1" applyBorder="1" applyAlignment="1">
      <alignment vertical="top" wrapText="1"/>
    </xf>
    <xf numFmtId="0" fontId="9" fillId="0" borderId="0" xfId="0" applyFont="1" applyBorder="1" applyAlignment="1">
      <alignment vertical="top" wrapText="1"/>
    </xf>
    <xf numFmtId="0" fontId="8" fillId="0" borderId="0" xfId="0" applyFont="1" applyBorder="1" applyAlignment="1">
      <alignment horizontal="left" vertical="top" wrapText="1"/>
    </xf>
    <xf numFmtId="0" fontId="1" fillId="0" borderId="1" xfId="0" applyFont="1" applyBorder="1" applyAlignment="1">
      <alignment horizontal="left" vertical="top"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tantargyleiras%20(7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AppData/Local/Temp/Janos_Istvan_tantarg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OTDK/Desktop/K&#246;rnyezettudom&#225;nyi%20Int&#233;zet20211211/Mintatantervek%202022/tantargyleirasBiolBSC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ser/AppData/Local/Temp/Szep_T_tantargyleiras_sabl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ermészettudomány-környezettan "/>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2022szeptember"/>
      <sheetName val="TantárgyleírásBiológus0621"/>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4"/>
  <sheetViews>
    <sheetView tabSelected="1" zoomScale="64" zoomScaleNormal="64" workbookViewId="0">
      <selection activeCell="A24" sqref="A24"/>
    </sheetView>
  </sheetViews>
  <sheetFormatPr defaultColWidth="0" defaultRowHeight="13.8" x14ac:dyDescent="0.3"/>
  <cols>
    <col min="1" max="1" width="10.33203125" style="40" customWidth="1"/>
    <col min="2" max="2" width="23.6640625" style="40" customWidth="1"/>
    <col min="3" max="3" width="24.44140625" style="40" customWidth="1"/>
    <col min="4" max="4" width="41.33203125" style="42" customWidth="1"/>
    <col min="5" max="5" width="43.6640625" style="42" customWidth="1"/>
    <col min="6" max="6" width="56.33203125" style="42" customWidth="1"/>
    <col min="7" max="7" width="42.44140625" style="42" customWidth="1"/>
    <col min="8" max="8" width="19.44140625" style="42" customWidth="1"/>
    <col min="9" max="9" width="20.5546875" style="42" customWidth="1"/>
    <col min="10" max="10" width="26.33203125" style="42" customWidth="1"/>
    <col min="11" max="11" width="28.109375" style="42" customWidth="1"/>
    <col min="12" max="12" width="43.109375" style="42" customWidth="1"/>
    <col min="13" max="13" width="0" style="41" hidden="1" customWidth="1"/>
    <col min="14" max="16384" width="32.6640625" style="41" hidden="1"/>
  </cols>
  <sheetData>
    <row r="1" spans="1:1024" s="5" customFormat="1" ht="21" x14ac:dyDescent="0.3">
      <c r="A1" s="1" t="s">
        <v>209</v>
      </c>
      <c r="B1" s="2"/>
      <c r="C1" s="2"/>
      <c r="D1" s="3"/>
      <c r="E1" s="4"/>
      <c r="F1" s="4"/>
      <c r="G1" s="4"/>
      <c r="H1" s="4"/>
      <c r="I1" s="4"/>
      <c r="J1" s="4"/>
      <c r="K1" s="4"/>
      <c r="L1" s="4"/>
    </row>
    <row r="2" spans="1:1024" s="7" customFormat="1" ht="21" x14ac:dyDescent="0.3">
      <c r="A2" s="6">
        <v>1</v>
      </c>
      <c r="B2" s="6">
        <v>2</v>
      </c>
      <c r="C2" s="6"/>
      <c r="D2" s="43">
        <v>3</v>
      </c>
      <c r="E2" s="43"/>
      <c r="F2" s="43">
        <v>4</v>
      </c>
      <c r="G2" s="43"/>
      <c r="H2" s="43">
        <v>5</v>
      </c>
      <c r="I2" s="43"/>
      <c r="J2" s="43">
        <v>6</v>
      </c>
      <c r="K2" s="43"/>
      <c r="L2" s="3">
        <v>7</v>
      </c>
    </row>
    <row r="3" spans="1:1024" s="10" customFormat="1" ht="27.6" x14ac:dyDescent="0.3">
      <c r="A3" s="8" t="s">
        <v>0</v>
      </c>
      <c r="B3" s="8" t="s">
        <v>1</v>
      </c>
      <c r="C3" s="8" t="s">
        <v>2</v>
      </c>
      <c r="D3" s="9" t="s">
        <v>3</v>
      </c>
      <c r="E3" s="9" t="s">
        <v>4</v>
      </c>
      <c r="F3" s="8" t="s">
        <v>5</v>
      </c>
      <c r="G3" s="8" t="s">
        <v>6</v>
      </c>
      <c r="H3" s="8" t="s">
        <v>7</v>
      </c>
      <c r="I3" s="8" t="s">
        <v>8</v>
      </c>
      <c r="J3" s="8" t="s">
        <v>9</v>
      </c>
      <c r="K3" s="8" t="s">
        <v>10</v>
      </c>
      <c r="L3" s="8" t="s">
        <v>11</v>
      </c>
    </row>
    <row r="4" spans="1:1024" s="18" customFormat="1" ht="289.8" x14ac:dyDescent="0.3">
      <c r="A4" s="11" t="s">
        <v>12</v>
      </c>
      <c r="B4" s="12" t="s">
        <v>13</v>
      </c>
      <c r="C4" s="13" t="s">
        <v>14</v>
      </c>
      <c r="D4" s="14" t="s">
        <v>15</v>
      </c>
      <c r="E4" s="15" t="s">
        <v>16</v>
      </c>
      <c r="F4" s="14" t="s">
        <v>17</v>
      </c>
      <c r="G4" s="15" t="s">
        <v>18</v>
      </c>
      <c r="H4" s="14" t="s">
        <v>19</v>
      </c>
      <c r="I4" s="15" t="str">
        <f>IF(ISBLANK(H4),"",VLOOKUP(H4,[2]Útmutató!$B$9:$C$12,2,FALSE))</f>
        <v>examination</v>
      </c>
      <c r="J4" s="16" t="s">
        <v>20</v>
      </c>
      <c r="K4" s="17" t="s">
        <v>21</v>
      </c>
      <c r="L4" s="14" t="s">
        <v>22</v>
      </c>
    </row>
    <row r="5" spans="1:1024" s="18" customFormat="1" ht="409.6" x14ac:dyDescent="0.3">
      <c r="A5" s="19" t="s">
        <v>201</v>
      </c>
      <c r="B5" s="19" t="s">
        <v>202</v>
      </c>
      <c r="C5" s="20" t="s">
        <v>203</v>
      </c>
      <c r="D5" s="22" t="s">
        <v>204</v>
      </c>
      <c r="E5" s="17" t="s">
        <v>205</v>
      </c>
      <c r="F5" s="26" t="s">
        <v>196</v>
      </c>
      <c r="G5" s="17" t="s">
        <v>197</v>
      </c>
      <c r="H5" s="22" t="s">
        <v>23</v>
      </c>
      <c r="I5" s="17" t="s">
        <v>24</v>
      </c>
      <c r="J5" s="22" t="s">
        <v>206</v>
      </c>
      <c r="K5" s="17" t="s">
        <v>207</v>
      </c>
      <c r="L5" s="22" t="s">
        <v>208</v>
      </c>
    </row>
    <row r="6" spans="1:1024" s="39" customFormat="1" ht="409.6" x14ac:dyDescent="0.3">
      <c r="A6" s="35" t="s">
        <v>172</v>
      </c>
      <c r="B6" s="12" t="s">
        <v>173</v>
      </c>
      <c r="C6" s="13" t="s">
        <v>174</v>
      </c>
      <c r="D6" s="31" t="s">
        <v>175</v>
      </c>
      <c r="E6" s="30" t="s">
        <v>176</v>
      </c>
      <c r="F6" s="31" t="s">
        <v>177</v>
      </c>
      <c r="G6" s="30" t="s">
        <v>178</v>
      </c>
      <c r="H6" s="31" t="s">
        <v>23</v>
      </c>
      <c r="I6" s="30" t="str">
        <f>IF(ISBLANK(H6),"",VLOOKUP(H6,[3]Útmutató!$B$9:$C$12,2,FALSE))</f>
        <v>term grade</v>
      </c>
      <c r="J6" s="31" t="s">
        <v>179</v>
      </c>
      <c r="K6" s="30" t="s">
        <v>180</v>
      </c>
      <c r="L6" s="31" t="s">
        <v>181</v>
      </c>
    </row>
    <row r="7" spans="1:1024" s="18" customFormat="1" ht="179.4" x14ac:dyDescent="0.3">
      <c r="A7" s="23" t="s">
        <v>28</v>
      </c>
      <c r="B7" s="24" t="s">
        <v>29</v>
      </c>
      <c r="C7" s="25" t="s">
        <v>30</v>
      </c>
      <c r="D7" s="26" t="s">
        <v>31</v>
      </c>
      <c r="E7" s="15" t="s">
        <v>32</v>
      </c>
      <c r="F7" s="26" t="s">
        <v>33</v>
      </c>
      <c r="G7" s="15" t="s">
        <v>34</v>
      </c>
      <c r="H7" s="26" t="s">
        <v>27</v>
      </c>
      <c r="I7" s="15" t="s">
        <v>24</v>
      </c>
      <c r="J7" s="26" t="s">
        <v>35</v>
      </c>
      <c r="K7" s="15" t="s">
        <v>36</v>
      </c>
      <c r="L7" s="26" t="s">
        <v>37</v>
      </c>
    </row>
    <row r="8" spans="1:1024" s="18" customFormat="1" ht="409.6" x14ac:dyDescent="0.3">
      <c r="A8" s="19" t="s">
        <v>210</v>
      </c>
      <c r="B8" s="19" t="s">
        <v>192</v>
      </c>
      <c r="C8" s="20" t="s">
        <v>193</v>
      </c>
      <c r="D8" s="22" t="s">
        <v>194</v>
      </c>
      <c r="E8" s="17" t="s">
        <v>195</v>
      </c>
      <c r="F8" s="26" t="s">
        <v>196</v>
      </c>
      <c r="G8" s="17" t="s">
        <v>197</v>
      </c>
      <c r="H8" s="22" t="s">
        <v>23</v>
      </c>
      <c r="I8" s="17" t="s">
        <v>24</v>
      </c>
      <c r="J8" s="22" t="s">
        <v>198</v>
      </c>
      <c r="K8" s="17" t="s">
        <v>199</v>
      </c>
      <c r="L8" s="22" t="s">
        <v>200</v>
      </c>
    </row>
    <row r="9" spans="1:1024" s="18" customFormat="1" ht="303.60000000000002" x14ac:dyDescent="0.3">
      <c r="A9" s="23" t="s">
        <v>39</v>
      </c>
      <c r="B9" s="24" t="s">
        <v>40</v>
      </c>
      <c r="C9" s="25" t="s">
        <v>41</v>
      </c>
      <c r="D9" s="26" t="s">
        <v>42</v>
      </c>
      <c r="E9" s="15" t="s">
        <v>43</v>
      </c>
      <c r="F9" s="26" t="s">
        <v>44</v>
      </c>
      <c r="G9" s="15" t="s">
        <v>45</v>
      </c>
      <c r="H9" s="26" t="s">
        <v>27</v>
      </c>
      <c r="I9" s="15" t="s">
        <v>24</v>
      </c>
      <c r="J9" s="26" t="s">
        <v>46</v>
      </c>
      <c r="K9" s="15" t="s">
        <v>47</v>
      </c>
      <c r="L9" s="26" t="s">
        <v>48</v>
      </c>
    </row>
    <row r="10" spans="1:1024" s="18" customFormat="1" ht="288.75" customHeight="1" x14ac:dyDescent="0.3">
      <c r="A10" s="23" t="s">
        <v>157</v>
      </c>
      <c r="B10" s="24" t="s">
        <v>158</v>
      </c>
      <c r="C10" s="25" t="s">
        <v>159</v>
      </c>
      <c r="D10" s="14" t="s">
        <v>119</v>
      </c>
      <c r="E10" s="15" t="s">
        <v>160</v>
      </c>
      <c r="F10" s="14" t="s">
        <v>161</v>
      </c>
      <c r="G10" s="15" t="s">
        <v>162</v>
      </c>
      <c r="H10" s="14" t="s">
        <v>23</v>
      </c>
      <c r="I10" s="15" t="s">
        <v>24</v>
      </c>
      <c r="J10" s="14" t="s">
        <v>163</v>
      </c>
      <c r="K10" s="15" t="s">
        <v>120</v>
      </c>
      <c r="L10" s="14" t="s">
        <v>121</v>
      </c>
    </row>
    <row r="11" spans="1:1024" s="18" customFormat="1" ht="212.25" customHeight="1" x14ac:dyDescent="0.3">
      <c r="A11" s="23" t="s">
        <v>50</v>
      </c>
      <c r="B11" s="24" t="s">
        <v>51</v>
      </c>
      <c r="C11" s="25" t="s">
        <v>52</v>
      </c>
      <c r="D11" s="26" t="s">
        <v>53</v>
      </c>
      <c r="E11" s="15" t="s">
        <v>54</v>
      </c>
      <c r="F11" s="26" t="s">
        <v>33</v>
      </c>
      <c r="G11" s="15" t="s">
        <v>34</v>
      </c>
      <c r="H11" s="26" t="s">
        <v>27</v>
      </c>
      <c r="I11" s="15" t="s">
        <v>49</v>
      </c>
      <c r="J11" s="26" t="s">
        <v>35</v>
      </c>
      <c r="K11" s="15" t="s">
        <v>36</v>
      </c>
      <c r="L11" s="26" t="s">
        <v>55</v>
      </c>
    </row>
    <row r="12" spans="1:1024" s="18" customFormat="1" ht="409.6" x14ac:dyDescent="0.3">
      <c r="A12" s="23" t="s">
        <v>182</v>
      </c>
      <c r="B12" s="24" t="s">
        <v>183</v>
      </c>
      <c r="C12" s="25" t="s">
        <v>184</v>
      </c>
      <c r="D12" s="16" t="s">
        <v>185</v>
      </c>
      <c r="E12" s="17" t="s">
        <v>186</v>
      </c>
      <c r="F12" s="16" t="s">
        <v>187</v>
      </c>
      <c r="G12" s="17" t="s">
        <v>188</v>
      </c>
      <c r="H12" s="16" t="s">
        <v>19</v>
      </c>
      <c r="I12" s="17" t="s">
        <v>38</v>
      </c>
      <c r="J12" s="14" t="s">
        <v>189</v>
      </c>
      <c r="K12" s="15" t="s">
        <v>190</v>
      </c>
      <c r="L12" s="34" t="s">
        <v>191</v>
      </c>
    </row>
    <row r="13" spans="1:1024" s="18" customFormat="1" ht="409.6" x14ac:dyDescent="0.3">
      <c r="A13" s="23" t="s">
        <v>122</v>
      </c>
      <c r="B13" s="24" t="s">
        <v>123</v>
      </c>
      <c r="C13" s="25" t="s">
        <v>124</v>
      </c>
      <c r="D13" s="14" t="s">
        <v>125</v>
      </c>
      <c r="E13" s="15" t="s">
        <v>126</v>
      </c>
      <c r="F13" s="14" t="s">
        <v>127</v>
      </c>
      <c r="G13" s="15" t="s">
        <v>128</v>
      </c>
      <c r="H13" s="16" t="s">
        <v>23</v>
      </c>
      <c r="I13" s="17" t="s">
        <v>24</v>
      </c>
      <c r="J13" s="14" t="s">
        <v>129</v>
      </c>
      <c r="K13" s="15" t="s">
        <v>130</v>
      </c>
      <c r="L13" s="31" t="s">
        <v>131</v>
      </c>
    </row>
    <row r="14" spans="1:1024" s="33" customFormat="1" ht="369.75" customHeight="1" x14ac:dyDescent="0.3">
      <c r="A14" s="27" t="s">
        <v>56</v>
      </c>
      <c r="B14" s="27" t="s">
        <v>57</v>
      </c>
      <c r="C14" s="28" t="s">
        <v>58</v>
      </c>
      <c r="D14" s="29" t="s">
        <v>59</v>
      </c>
      <c r="E14" s="30" t="s">
        <v>60</v>
      </c>
      <c r="F14" s="29" t="s">
        <v>61</v>
      </c>
      <c r="G14" s="30" t="s">
        <v>62</v>
      </c>
      <c r="H14" s="31" t="s">
        <v>23</v>
      </c>
      <c r="I14" s="30" t="s">
        <v>24</v>
      </c>
      <c r="J14" s="29" t="s">
        <v>63</v>
      </c>
      <c r="K14" s="30" t="s">
        <v>64</v>
      </c>
      <c r="L14" s="29" t="s">
        <v>65</v>
      </c>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c r="CO14" s="32"/>
      <c r="CP14" s="32"/>
      <c r="CQ14" s="32"/>
      <c r="CR14" s="32"/>
      <c r="CS14" s="32"/>
      <c r="CT14" s="32"/>
      <c r="CU14" s="32"/>
      <c r="CV14" s="32"/>
      <c r="CW14" s="32"/>
      <c r="CX14" s="32"/>
      <c r="CY14" s="32"/>
      <c r="CZ14" s="32"/>
      <c r="DA14" s="32"/>
      <c r="DB14" s="32"/>
      <c r="DC14" s="32"/>
      <c r="DD14" s="32"/>
      <c r="DE14" s="32"/>
      <c r="DF14" s="32"/>
      <c r="DG14" s="32"/>
      <c r="DH14" s="32"/>
      <c r="DI14" s="32"/>
      <c r="DJ14" s="32"/>
      <c r="DK14" s="32"/>
      <c r="DL14" s="32"/>
      <c r="DM14" s="32"/>
      <c r="DN14" s="32"/>
      <c r="DO14" s="32"/>
      <c r="DP14" s="32"/>
      <c r="DQ14" s="32"/>
      <c r="DR14" s="32"/>
      <c r="DS14" s="32"/>
      <c r="DT14" s="32"/>
      <c r="DU14" s="32"/>
      <c r="DV14" s="32"/>
      <c r="DW14" s="32"/>
      <c r="DX14" s="32"/>
      <c r="DY14" s="32"/>
      <c r="DZ14" s="32"/>
      <c r="EA14" s="32"/>
      <c r="EB14" s="32"/>
      <c r="EC14" s="32"/>
      <c r="ED14" s="32"/>
      <c r="EE14" s="32"/>
      <c r="EF14" s="32"/>
      <c r="EG14" s="32"/>
      <c r="EH14" s="32"/>
      <c r="EI14" s="32"/>
      <c r="EJ14" s="32"/>
      <c r="EK14" s="32"/>
      <c r="EL14" s="32"/>
      <c r="EM14" s="32"/>
      <c r="EN14" s="32"/>
      <c r="EO14" s="32"/>
      <c r="EP14" s="32"/>
      <c r="EQ14" s="32"/>
      <c r="ER14" s="32"/>
      <c r="ES14" s="32"/>
      <c r="ET14" s="32"/>
      <c r="EU14" s="32"/>
      <c r="EV14" s="32"/>
      <c r="EW14" s="32"/>
      <c r="EX14" s="32"/>
      <c r="EY14" s="32"/>
      <c r="EZ14" s="32"/>
      <c r="FA14" s="32"/>
      <c r="FB14" s="32"/>
      <c r="FC14" s="32"/>
      <c r="FD14" s="32"/>
      <c r="FE14" s="32"/>
      <c r="FF14" s="32"/>
      <c r="FG14" s="32"/>
      <c r="FH14" s="32"/>
      <c r="FI14" s="32"/>
      <c r="FJ14" s="32"/>
      <c r="FK14" s="32"/>
      <c r="FL14" s="32"/>
      <c r="FM14" s="32"/>
      <c r="FN14" s="32"/>
      <c r="FO14" s="32"/>
      <c r="FP14" s="32"/>
      <c r="FQ14" s="32"/>
      <c r="FR14" s="32"/>
      <c r="FS14" s="32"/>
      <c r="FT14" s="32"/>
      <c r="FU14" s="32"/>
      <c r="FV14" s="32"/>
      <c r="FW14" s="32"/>
      <c r="FX14" s="32"/>
      <c r="FY14" s="32"/>
      <c r="FZ14" s="32"/>
      <c r="GA14" s="32"/>
      <c r="GB14" s="32"/>
      <c r="GC14" s="32"/>
      <c r="GD14" s="32"/>
      <c r="GE14" s="32"/>
      <c r="GF14" s="32"/>
      <c r="GG14" s="32"/>
      <c r="GH14" s="32"/>
      <c r="GI14" s="32"/>
      <c r="GJ14" s="32"/>
      <c r="GK14" s="32"/>
      <c r="GL14" s="32"/>
      <c r="GM14" s="32"/>
      <c r="GN14" s="32"/>
      <c r="GO14" s="32"/>
      <c r="GP14" s="32"/>
      <c r="GQ14" s="32"/>
      <c r="GR14" s="32"/>
      <c r="GS14" s="32"/>
      <c r="GT14" s="32"/>
      <c r="GU14" s="32"/>
      <c r="GV14" s="32"/>
      <c r="GW14" s="32"/>
      <c r="GX14" s="32"/>
      <c r="GY14" s="32"/>
      <c r="GZ14" s="32"/>
      <c r="HA14" s="32"/>
      <c r="HB14" s="32"/>
      <c r="HC14" s="32"/>
      <c r="HD14" s="32"/>
      <c r="HE14" s="32"/>
      <c r="HF14" s="32"/>
      <c r="HG14" s="32"/>
      <c r="HH14" s="32"/>
      <c r="HI14" s="32"/>
      <c r="HJ14" s="32"/>
      <c r="HK14" s="32"/>
      <c r="HL14" s="32"/>
      <c r="HM14" s="32"/>
      <c r="HN14" s="32"/>
      <c r="HO14" s="32"/>
      <c r="HP14" s="32"/>
      <c r="HQ14" s="32"/>
      <c r="HR14" s="32"/>
      <c r="HS14" s="32"/>
      <c r="HT14" s="32"/>
      <c r="HU14" s="32"/>
      <c r="HV14" s="32"/>
      <c r="HW14" s="32"/>
      <c r="HX14" s="32"/>
      <c r="HY14" s="32"/>
      <c r="HZ14" s="32"/>
      <c r="IA14" s="32"/>
      <c r="IB14" s="32"/>
      <c r="IC14" s="32"/>
      <c r="ID14" s="32"/>
      <c r="IE14" s="32"/>
      <c r="IF14" s="32"/>
      <c r="IG14" s="32"/>
      <c r="IH14" s="32"/>
      <c r="II14" s="32"/>
      <c r="IJ14" s="32"/>
      <c r="IK14" s="32"/>
      <c r="IL14" s="32"/>
      <c r="IM14" s="32"/>
      <c r="IN14" s="32"/>
      <c r="IO14" s="32"/>
      <c r="IP14" s="32"/>
      <c r="IQ14" s="32"/>
      <c r="IR14" s="32"/>
      <c r="IS14" s="32"/>
      <c r="IT14" s="32"/>
      <c r="IU14" s="32"/>
      <c r="IV14" s="32"/>
      <c r="IW14" s="32"/>
      <c r="IX14" s="32"/>
      <c r="IY14" s="32"/>
      <c r="IZ14" s="32"/>
      <c r="JA14" s="32"/>
      <c r="JB14" s="32"/>
      <c r="JC14" s="32"/>
      <c r="JD14" s="32"/>
      <c r="JE14" s="32"/>
      <c r="JF14" s="32"/>
      <c r="JG14" s="32"/>
      <c r="JH14" s="32"/>
      <c r="JI14" s="32"/>
      <c r="JJ14" s="32"/>
      <c r="JK14" s="32"/>
      <c r="JL14" s="32"/>
      <c r="JM14" s="32"/>
      <c r="JN14" s="32"/>
      <c r="JO14" s="32"/>
      <c r="JP14" s="32"/>
      <c r="JQ14" s="32"/>
      <c r="JR14" s="32"/>
      <c r="JS14" s="32"/>
      <c r="JT14" s="32"/>
      <c r="JU14" s="32"/>
      <c r="JV14" s="32"/>
      <c r="JW14" s="32"/>
      <c r="JX14" s="32"/>
      <c r="JY14" s="32"/>
      <c r="JZ14" s="32"/>
      <c r="KA14" s="32"/>
      <c r="KB14" s="32"/>
      <c r="KC14" s="32"/>
      <c r="KD14" s="32"/>
      <c r="KE14" s="32"/>
      <c r="KF14" s="32"/>
      <c r="KG14" s="32"/>
      <c r="KH14" s="32"/>
      <c r="KI14" s="32"/>
      <c r="KJ14" s="32"/>
      <c r="KK14" s="32"/>
      <c r="KL14" s="32"/>
      <c r="KM14" s="32"/>
      <c r="KN14" s="32"/>
      <c r="KO14" s="32"/>
      <c r="KP14" s="32"/>
      <c r="KQ14" s="32"/>
      <c r="KR14" s="32"/>
      <c r="KS14" s="32"/>
      <c r="KT14" s="32"/>
      <c r="KU14" s="32"/>
      <c r="KV14" s="32"/>
      <c r="KW14" s="32"/>
      <c r="KX14" s="32"/>
      <c r="KY14" s="32"/>
      <c r="KZ14" s="32"/>
      <c r="LA14" s="32"/>
      <c r="LB14" s="32"/>
      <c r="LC14" s="32"/>
      <c r="LD14" s="32"/>
      <c r="LE14" s="32"/>
      <c r="LF14" s="32"/>
      <c r="LG14" s="32"/>
      <c r="LH14" s="32"/>
      <c r="LI14" s="32"/>
      <c r="LJ14" s="32"/>
      <c r="LK14" s="32"/>
      <c r="LL14" s="32"/>
      <c r="LM14" s="32"/>
      <c r="LN14" s="32"/>
      <c r="LO14" s="32"/>
      <c r="LP14" s="32"/>
      <c r="LQ14" s="32"/>
      <c r="LR14" s="32"/>
      <c r="LS14" s="32"/>
      <c r="LT14" s="32"/>
      <c r="LU14" s="32"/>
      <c r="LV14" s="32"/>
      <c r="LW14" s="32"/>
      <c r="LX14" s="32"/>
      <c r="LY14" s="32"/>
      <c r="LZ14" s="32"/>
      <c r="MA14" s="32"/>
      <c r="MB14" s="32"/>
      <c r="MC14" s="32"/>
      <c r="MD14" s="32"/>
      <c r="ME14" s="32"/>
      <c r="MF14" s="32"/>
      <c r="MG14" s="32"/>
      <c r="MH14" s="32"/>
      <c r="MI14" s="32"/>
      <c r="MJ14" s="32"/>
      <c r="MK14" s="32"/>
      <c r="ML14" s="32"/>
      <c r="MM14" s="32"/>
      <c r="MN14" s="32"/>
      <c r="MO14" s="32"/>
      <c r="MP14" s="32"/>
      <c r="MQ14" s="32"/>
      <c r="MR14" s="32"/>
      <c r="MS14" s="32"/>
      <c r="MT14" s="32"/>
      <c r="MU14" s="32"/>
      <c r="MV14" s="32"/>
      <c r="MW14" s="32"/>
      <c r="MX14" s="32"/>
      <c r="MY14" s="32"/>
      <c r="MZ14" s="32"/>
      <c r="NA14" s="32"/>
      <c r="NB14" s="32"/>
      <c r="NC14" s="32"/>
      <c r="ND14" s="32"/>
      <c r="NE14" s="32"/>
      <c r="NF14" s="32"/>
      <c r="NG14" s="32"/>
      <c r="NH14" s="32"/>
      <c r="NI14" s="32"/>
      <c r="NJ14" s="32"/>
      <c r="NK14" s="32"/>
      <c r="NL14" s="32"/>
      <c r="NM14" s="32"/>
      <c r="NN14" s="32"/>
      <c r="NO14" s="32"/>
      <c r="NP14" s="32"/>
      <c r="NQ14" s="32"/>
      <c r="NR14" s="32"/>
      <c r="NS14" s="32"/>
      <c r="NT14" s="32"/>
      <c r="NU14" s="32"/>
      <c r="NV14" s="32"/>
      <c r="NW14" s="32"/>
      <c r="NX14" s="32"/>
      <c r="NY14" s="32"/>
      <c r="NZ14" s="32"/>
      <c r="OA14" s="32"/>
      <c r="OB14" s="32"/>
      <c r="OC14" s="32"/>
      <c r="OD14" s="32"/>
      <c r="OE14" s="32"/>
      <c r="OF14" s="32"/>
      <c r="OG14" s="32"/>
      <c r="OH14" s="32"/>
      <c r="OI14" s="32"/>
      <c r="OJ14" s="32"/>
      <c r="OK14" s="32"/>
      <c r="OL14" s="32"/>
      <c r="OM14" s="32"/>
      <c r="ON14" s="32"/>
      <c r="OO14" s="32"/>
      <c r="OP14" s="32"/>
      <c r="OQ14" s="32"/>
      <c r="OR14" s="32"/>
      <c r="OS14" s="32"/>
      <c r="OT14" s="32"/>
      <c r="OU14" s="32"/>
      <c r="OV14" s="32"/>
      <c r="OW14" s="32"/>
      <c r="OX14" s="32"/>
      <c r="OY14" s="32"/>
      <c r="OZ14" s="32"/>
      <c r="PA14" s="32"/>
      <c r="PB14" s="32"/>
      <c r="PC14" s="32"/>
      <c r="PD14" s="32"/>
      <c r="PE14" s="32"/>
      <c r="PF14" s="32"/>
      <c r="PG14" s="32"/>
      <c r="PH14" s="32"/>
      <c r="PI14" s="32"/>
      <c r="PJ14" s="32"/>
      <c r="PK14" s="32"/>
      <c r="PL14" s="32"/>
      <c r="PM14" s="32"/>
      <c r="PN14" s="32"/>
      <c r="PO14" s="32"/>
      <c r="PP14" s="32"/>
      <c r="PQ14" s="32"/>
      <c r="PR14" s="32"/>
      <c r="PS14" s="32"/>
      <c r="PT14" s="32"/>
      <c r="PU14" s="32"/>
      <c r="PV14" s="32"/>
      <c r="PW14" s="32"/>
      <c r="PX14" s="32"/>
      <c r="PY14" s="32"/>
      <c r="PZ14" s="32"/>
      <c r="QA14" s="32"/>
      <c r="QB14" s="32"/>
      <c r="QC14" s="32"/>
      <c r="QD14" s="32"/>
      <c r="QE14" s="32"/>
      <c r="QF14" s="32"/>
      <c r="QG14" s="32"/>
      <c r="QH14" s="32"/>
      <c r="QI14" s="32"/>
      <c r="QJ14" s="32"/>
      <c r="QK14" s="32"/>
      <c r="QL14" s="32"/>
      <c r="QM14" s="32"/>
      <c r="QN14" s="32"/>
      <c r="QO14" s="32"/>
      <c r="QP14" s="32"/>
      <c r="QQ14" s="32"/>
      <c r="QR14" s="32"/>
      <c r="QS14" s="32"/>
      <c r="QT14" s="32"/>
      <c r="QU14" s="32"/>
      <c r="QV14" s="32"/>
      <c r="QW14" s="32"/>
      <c r="QX14" s="32"/>
      <c r="QY14" s="32"/>
      <c r="QZ14" s="32"/>
      <c r="RA14" s="32"/>
      <c r="RB14" s="32"/>
      <c r="RC14" s="32"/>
      <c r="RD14" s="32"/>
      <c r="RE14" s="32"/>
      <c r="RF14" s="32"/>
      <c r="RG14" s="32"/>
      <c r="RH14" s="32"/>
      <c r="RI14" s="32"/>
      <c r="RJ14" s="32"/>
      <c r="RK14" s="32"/>
      <c r="RL14" s="32"/>
      <c r="RM14" s="32"/>
      <c r="RN14" s="32"/>
      <c r="RO14" s="32"/>
      <c r="RP14" s="32"/>
      <c r="RQ14" s="32"/>
      <c r="RR14" s="32"/>
      <c r="RS14" s="32"/>
      <c r="RT14" s="32"/>
      <c r="RU14" s="32"/>
      <c r="RV14" s="32"/>
      <c r="RW14" s="32"/>
      <c r="RX14" s="32"/>
      <c r="RY14" s="32"/>
      <c r="RZ14" s="32"/>
      <c r="SA14" s="32"/>
      <c r="SB14" s="32"/>
      <c r="SC14" s="32"/>
      <c r="SD14" s="32"/>
      <c r="SE14" s="32"/>
      <c r="SF14" s="32"/>
      <c r="SG14" s="32"/>
      <c r="SH14" s="32"/>
      <c r="SI14" s="32"/>
      <c r="SJ14" s="32"/>
      <c r="SK14" s="32"/>
      <c r="SL14" s="32"/>
      <c r="SM14" s="32"/>
      <c r="SN14" s="32"/>
      <c r="SO14" s="32"/>
      <c r="SP14" s="32"/>
      <c r="SQ14" s="32"/>
      <c r="SR14" s="32"/>
      <c r="SS14" s="32"/>
      <c r="ST14" s="32"/>
      <c r="SU14" s="32"/>
      <c r="SV14" s="32"/>
      <c r="SW14" s="32"/>
      <c r="SX14" s="32"/>
      <c r="SY14" s="32"/>
      <c r="SZ14" s="32"/>
      <c r="TA14" s="32"/>
      <c r="TB14" s="32"/>
      <c r="TC14" s="32"/>
      <c r="TD14" s="32"/>
      <c r="TE14" s="32"/>
      <c r="TF14" s="32"/>
      <c r="TG14" s="32"/>
      <c r="TH14" s="32"/>
      <c r="TI14" s="32"/>
      <c r="TJ14" s="32"/>
      <c r="TK14" s="32"/>
      <c r="TL14" s="32"/>
      <c r="TM14" s="32"/>
      <c r="TN14" s="32"/>
      <c r="TO14" s="32"/>
      <c r="TP14" s="32"/>
      <c r="TQ14" s="32"/>
      <c r="TR14" s="32"/>
      <c r="TS14" s="32"/>
      <c r="TT14" s="32"/>
      <c r="TU14" s="32"/>
      <c r="TV14" s="32"/>
      <c r="TW14" s="32"/>
      <c r="TX14" s="32"/>
      <c r="TY14" s="32"/>
      <c r="TZ14" s="32"/>
      <c r="UA14" s="32"/>
      <c r="UB14" s="32"/>
      <c r="UC14" s="32"/>
      <c r="UD14" s="32"/>
      <c r="UE14" s="32"/>
      <c r="UF14" s="32"/>
      <c r="UG14" s="32"/>
      <c r="UH14" s="32"/>
      <c r="UI14" s="32"/>
      <c r="UJ14" s="32"/>
      <c r="UK14" s="32"/>
      <c r="UL14" s="32"/>
      <c r="UM14" s="32"/>
      <c r="UN14" s="32"/>
      <c r="UO14" s="32"/>
      <c r="UP14" s="32"/>
      <c r="UQ14" s="32"/>
      <c r="UR14" s="32"/>
      <c r="US14" s="32"/>
      <c r="UT14" s="32"/>
      <c r="UU14" s="32"/>
      <c r="UV14" s="32"/>
      <c r="UW14" s="32"/>
      <c r="UX14" s="32"/>
      <c r="UY14" s="32"/>
      <c r="UZ14" s="32"/>
      <c r="VA14" s="32"/>
      <c r="VB14" s="32"/>
      <c r="VC14" s="32"/>
      <c r="VD14" s="32"/>
      <c r="VE14" s="32"/>
      <c r="VF14" s="32"/>
      <c r="VG14" s="32"/>
      <c r="VH14" s="32"/>
      <c r="VI14" s="32"/>
      <c r="VJ14" s="32"/>
      <c r="VK14" s="32"/>
      <c r="VL14" s="32"/>
      <c r="VM14" s="32"/>
      <c r="VN14" s="32"/>
      <c r="VO14" s="32"/>
      <c r="VP14" s="32"/>
      <c r="VQ14" s="32"/>
      <c r="VR14" s="32"/>
      <c r="VS14" s="32"/>
      <c r="VT14" s="32"/>
      <c r="VU14" s="32"/>
      <c r="VV14" s="32"/>
      <c r="VW14" s="32"/>
      <c r="VX14" s="32"/>
      <c r="VY14" s="32"/>
      <c r="VZ14" s="32"/>
      <c r="WA14" s="32"/>
      <c r="WB14" s="32"/>
      <c r="WC14" s="32"/>
      <c r="WD14" s="32"/>
      <c r="WE14" s="32"/>
      <c r="WF14" s="32"/>
      <c r="WG14" s="32"/>
      <c r="WH14" s="32"/>
      <c r="WI14" s="32"/>
      <c r="WJ14" s="32"/>
      <c r="WK14" s="32"/>
      <c r="WL14" s="32"/>
      <c r="WM14" s="32"/>
      <c r="WN14" s="32"/>
      <c r="WO14" s="32"/>
      <c r="WP14" s="32"/>
      <c r="WQ14" s="32"/>
      <c r="WR14" s="32"/>
      <c r="WS14" s="32"/>
      <c r="WT14" s="32"/>
      <c r="WU14" s="32"/>
      <c r="WV14" s="32"/>
      <c r="WW14" s="32"/>
      <c r="WX14" s="32"/>
      <c r="WY14" s="32"/>
      <c r="WZ14" s="32"/>
      <c r="XA14" s="32"/>
      <c r="XB14" s="32"/>
      <c r="XC14" s="32"/>
      <c r="XD14" s="32"/>
      <c r="XE14" s="32"/>
      <c r="XF14" s="32"/>
      <c r="XG14" s="32"/>
      <c r="XH14" s="32"/>
      <c r="XI14" s="32"/>
      <c r="XJ14" s="32"/>
      <c r="XK14" s="32"/>
      <c r="XL14" s="32"/>
      <c r="XM14" s="32"/>
      <c r="XN14" s="32"/>
      <c r="XO14" s="32"/>
      <c r="XP14" s="32"/>
      <c r="XQ14" s="32"/>
      <c r="XR14" s="32"/>
      <c r="XS14" s="32"/>
      <c r="XT14" s="32"/>
      <c r="XU14" s="32"/>
      <c r="XV14" s="32"/>
      <c r="XW14" s="32"/>
      <c r="XX14" s="32"/>
      <c r="XY14" s="32"/>
      <c r="XZ14" s="32"/>
      <c r="YA14" s="32"/>
      <c r="YB14" s="32"/>
      <c r="YC14" s="32"/>
      <c r="YD14" s="32"/>
      <c r="YE14" s="32"/>
      <c r="YF14" s="32"/>
      <c r="YG14" s="32"/>
      <c r="YH14" s="32"/>
      <c r="YI14" s="32"/>
      <c r="YJ14" s="32"/>
      <c r="YK14" s="32"/>
      <c r="YL14" s="32"/>
      <c r="YM14" s="32"/>
      <c r="YN14" s="32"/>
      <c r="YO14" s="32"/>
      <c r="YP14" s="32"/>
      <c r="YQ14" s="32"/>
      <c r="YR14" s="32"/>
      <c r="YS14" s="32"/>
      <c r="YT14" s="32"/>
      <c r="YU14" s="32"/>
      <c r="YV14" s="32"/>
      <c r="YW14" s="32"/>
      <c r="YX14" s="32"/>
      <c r="YY14" s="32"/>
      <c r="YZ14" s="32"/>
      <c r="ZA14" s="32"/>
      <c r="ZB14" s="32"/>
      <c r="ZC14" s="32"/>
      <c r="ZD14" s="32"/>
      <c r="ZE14" s="32"/>
      <c r="ZF14" s="32"/>
      <c r="ZG14" s="32"/>
      <c r="ZH14" s="32"/>
      <c r="ZI14" s="32"/>
      <c r="ZJ14" s="32"/>
      <c r="ZK14" s="32"/>
      <c r="ZL14" s="32"/>
      <c r="ZM14" s="32"/>
      <c r="ZN14" s="32"/>
      <c r="ZO14" s="32"/>
      <c r="ZP14" s="32"/>
      <c r="ZQ14" s="32"/>
      <c r="ZR14" s="32"/>
      <c r="ZS14" s="32"/>
      <c r="ZT14" s="32"/>
      <c r="ZU14" s="32"/>
      <c r="ZV14" s="32"/>
      <c r="ZW14" s="32"/>
      <c r="ZX14" s="32"/>
      <c r="ZY14" s="32"/>
      <c r="ZZ14" s="32"/>
      <c r="AAA14" s="32"/>
      <c r="AAB14" s="32"/>
      <c r="AAC14" s="32"/>
      <c r="AAD14" s="32"/>
      <c r="AAE14" s="32"/>
      <c r="AAF14" s="32"/>
      <c r="AAG14" s="32"/>
      <c r="AAH14" s="32"/>
      <c r="AAI14" s="32"/>
      <c r="AAJ14" s="32"/>
      <c r="AAK14" s="32"/>
      <c r="AAL14" s="32"/>
      <c r="AAM14" s="32"/>
      <c r="AAN14" s="32"/>
      <c r="AAO14" s="32"/>
      <c r="AAP14" s="32"/>
      <c r="AAQ14" s="32"/>
      <c r="AAR14" s="32"/>
      <c r="AAS14" s="32"/>
      <c r="AAT14" s="32"/>
      <c r="AAU14" s="32"/>
      <c r="AAV14" s="32"/>
      <c r="AAW14" s="32"/>
      <c r="AAX14" s="32"/>
      <c r="AAY14" s="32"/>
      <c r="AAZ14" s="32"/>
      <c r="ABA14" s="32"/>
      <c r="ABB14" s="32"/>
      <c r="ABC14" s="32"/>
      <c r="ABD14" s="32"/>
      <c r="ABE14" s="32"/>
      <c r="ABF14" s="32"/>
      <c r="ABG14" s="32"/>
      <c r="ABH14" s="32"/>
      <c r="ABI14" s="32"/>
      <c r="ABJ14" s="32"/>
      <c r="ABK14" s="32"/>
      <c r="ABL14" s="32"/>
      <c r="ABM14" s="32"/>
      <c r="ABN14" s="32"/>
      <c r="ABO14" s="32"/>
      <c r="ABP14" s="32"/>
      <c r="ABQ14" s="32"/>
      <c r="ABR14" s="32"/>
      <c r="ABS14" s="32"/>
      <c r="ABT14" s="32"/>
      <c r="ABU14" s="32"/>
      <c r="ABV14" s="32"/>
      <c r="ABW14" s="32"/>
      <c r="ABX14" s="32"/>
      <c r="ABY14" s="32"/>
      <c r="ABZ14" s="32"/>
      <c r="ACA14" s="32"/>
      <c r="ACB14" s="32"/>
      <c r="ACC14" s="32"/>
      <c r="ACD14" s="32"/>
      <c r="ACE14" s="32"/>
      <c r="ACF14" s="32"/>
      <c r="ACG14" s="32"/>
      <c r="ACH14" s="32"/>
      <c r="ACI14" s="32"/>
      <c r="ACJ14" s="32"/>
      <c r="ACK14" s="32"/>
      <c r="ACL14" s="32"/>
      <c r="ACM14" s="32"/>
      <c r="ACN14" s="32"/>
      <c r="ACO14" s="32"/>
      <c r="ACP14" s="32"/>
      <c r="ACQ14" s="32"/>
      <c r="ACR14" s="32"/>
      <c r="ACS14" s="32"/>
      <c r="ACT14" s="32"/>
      <c r="ACU14" s="32"/>
      <c r="ACV14" s="32"/>
      <c r="ACW14" s="32"/>
      <c r="ACX14" s="32"/>
      <c r="ACY14" s="32"/>
      <c r="ACZ14" s="32"/>
      <c r="ADA14" s="32"/>
      <c r="ADB14" s="32"/>
      <c r="ADC14" s="32"/>
      <c r="ADD14" s="32"/>
      <c r="ADE14" s="32"/>
      <c r="ADF14" s="32"/>
      <c r="ADG14" s="32"/>
      <c r="ADH14" s="32"/>
      <c r="ADI14" s="32"/>
      <c r="ADJ14" s="32"/>
      <c r="ADK14" s="32"/>
      <c r="ADL14" s="32"/>
      <c r="ADM14" s="32"/>
      <c r="ADN14" s="32"/>
      <c r="ADO14" s="32"/>
      <c r="ADP14" s="32"/>
      <c r="ADQ14" s="32"/>
      <c r="ADR14" s="32"/>
      <c r="ADS14" s="32"/>
      <c r="ADT14" s="32"/>
      <c r="ADU14" s="32"/>
      <c r="ADV14" s="32"/>
      <c r="ADW14" s="32"/>
      <c r="ADX14" s="32"/>
      <c r="ADY14" s="32"/>
      <c r="ADZ14" s="32"/>
      <c r="AEA14" s="32"/>
      <c r="AEB14" s="32"/>
      <c r="AEC14" s="32"/>
      <c r="AED14" s="32"/>
      <c r="AEE14" s="32"/>
      <c r="AEF14" s="32"/>
      <c r="AEG14" s="32"/>
      <c r="AEH14" s="32"/>
      <c r="AEI14" s="32"/>
      <c r="AEJ14" s="32"/>
      <c r="AEK14" s="32"/>
      <c r="AEL14" s="32"/>
      <c r="AEM14" s="32"/>
      <c r="AEN14" s="32"/>
      <c r="AEO14" s="32"/>
      <c r="AEP14" s="32"/>
      <c r="AEQ14" s="32"/>
      <c r="AER14" s="32"/>
      <c r="AES14" s="32"/>
      <c r="AET14" s="32"/>
      <c r="AEU14" s="32"/>
      <c r="AEV14" s="32"/>
      <c r="AEW14" s="32"/>
      <c r="AEX14" s="32"/>
      <c r="AEY14" s="32"/>
      <c r="AEZ14" s="32"/>
      <c r="AFA14" s="32"/>
      <c r="AFB14" s="32"/>
      <c r="AFC14" s="32"/>
      <c r="AFD14" s="32"/>
      <c r="AFE14" s="32"/>
      <c r="AFF14" s="32"/>
      <c r="AFG14" s="32"/>
      <c r="AFH14" s="32"/>
      <c r="AFI14" s="32"/>
      <c r="AFJ14" s="32"/>
      <c r="AFK14" s="32"/>
      <c r="AFL14" s="32"/>
      <c r="AFM14" s="32"/>
      <c r="AFN14" s="32"/>
      <c r="AFO14" s="32"/>
      <c r="AFP14" s="32"/>
      <c r="AFQ14" s="32"/>
      <c r="AFR14" s="32"/>
      <c r="AFS14" s="32"/>
      <c r="AFT14" s="32"/>
      <c r="AFU14" s="32"/>
      <c r="AFV14" s="32"/>
      <c r="AFW14" s="32"/>
      <c r="AFX14" s="32"/>
      <c r="AFY14" s="32"/>
      <c r="AFZ14" s="32"/>
      <c r="AGA14" s="32"/>
      <c r="AGB14" s="32"/>
      <c r="AGC14" s="32"/>
      <c r="AGD14" s="32"/>
      <c r="AGE14" s="32"/>
      <c r="AGF14" s="32"/>
      <c r="AGG14" s="32"/>
      <c r="AGH14" s="32"/>
      <c r="AGI14" s="32"/>
      <c r="AGJ14" s="32"/>
      <c r="AGK14" s="32"/>
      <c r="AGL14" s="32"/>
      <c r="AGM14" s="32"/>
      <c r="AGN14" s="32"/>
      <c r="AGO14" s="32"/>
      <c r="AGP14" s="32"/>
      <c r="AGQ14" s="32"/>
      <c r="AGR14" s="32"/>
      <c r="AGS14" s="32"/>
      <c r="AGT14" s="32"/>
      <c r="AGU14" s="32"/>
      <c r="AGV14" s="32"/>
      <c r="AGW14" s="32"/>
      <c r="AGX14" s="32"/>
      <c r="AGY14" s="32"/>
      <c r="AGZ14" s="32"/>
      <c r="AHA14" s="32"/>
      <c r="AHB14" s="32"/>
      <c r="AHC14" s="32"/>
      <c r="AHD14" s="32"/>
      <c r="AHE14" s="32"/>
      <c r="AHF14" s="32"/>
      <c r="AHG14" s="32"/>
      <c r="AHH14" s="32"/>
      <c r="AHI14" s="32"/>
      <c r="AHJ14" s="32"/>
      <c r="AHK14" s="32"/>
      <c r="AHL14" s="32"/>
      <c r="AHM14" s="32"/>
      <c r="AHN14" s="32"/>
      <c r="AHO14" s="32"/>
      <c r="AHP14" s="32"/>
      <c r="AHQ14" s="32"/>
      <c r="AHR14" s="32"/>
      <c r="AHS14" s="32"/>
      <c r="AHT14" s="32"/>
      <c r="AHU14" s="32"/>
      <c r="AHV14" s="32"/>
      <c r="AHW14" s="32"/>
      <c r="AHX14" s="32"/>
      <c r="AHY14" s="32"/>
      <c r="AHZ14" s="32"/>
      <c r="AIA14" s="32"/>
      <c r="AIB14" s="32"/>
      <c r="AIC14" s="32"/>
      <c r="AID14" s="32"/>
      <c r="AIE14" s="32"/>
      <c r="AIF14" s="32"/>
      <c r="AIG14" s="32"/>
      <c r="AIH14" s="32"/>
      <c r="AII14" s="32"/>
      <c r="AIJ14" s="32"/>
      <c r="AIK14" s="32"/>
      <c r="AIL14" s="32"/>
      <c r="AIM14" s="32"/>
      <c r="AIN14" s="32"/>
      <c r="AIO14" s="32"/>
      <c r="AIP14" s="32"/>
      <c r="AIQ14" s="32"/>
      <c r="AIR14" s="32"/>
      <c r="AIS14" s="32"/>
      <c r="AIT14" s="32"/>
      <c r="AIU14" s="32"/>
      <c r="AIV14" s="32"/>
      <c r="AIW14" s="32"/>
      <c r="AIX14" s="32"/>
      <c r="AIY14" s="32"/>
      <c r="AIZ14" s="32"/>
      <c r="AJA14" s="32"/>
      <c r="AJB14" s="32"/>
      <c r="AJC14" s="32"/>
      <c r="AJD14" s="32"/>
      <c r="AJE14" s="32"/>
      <c r="AJF14" s="32"/>
      <c r="AJG14" s="32"/>
      <c r="AJH14" s="32"/>
      <c r="AJI14" s="32"/>
      <c r="AJJ14" s="32"/>
      <c r="AJK14" s="32"/>
      <c r="AJL14" s="32"/>
      <c r="AJM14" s="32"/>
      <c r="AJN14" s="32"/>
      <c r="AJO14" s="32"/>
      <c r="AJP14" s="32"/>
      <c r="AJQ14" s="32"/>
      <c r="AJR14" s="32"/>
      <c r="AJS14" s="32"/>
      <c r="AJT14" s="32"/>
      <c r="AJU14" s="32"/>
      <c r="AJV14" s="32"/>
      <c r="AJW14" s="32"/>
      <c r="AJX14" s="32"/>
      <c r="AJY14" s="32"/>
      <c r="AJZ14" s="32"/>
      <c r="AKA14" s="32"/>
      <c r="AKB14" s="32"/>
      <c r="AKC14" s="32"/>
      <c r="AKD14" s="32"/>
      <c r="AKE14" s="32"/>
      <c r="AKF14" s="32"/>
      <c r="AKG14" s="32"/>
      <c r="AKH14" s="32"/>
      <c r="AKI14" s="32"/>
      <c r="AKJ14" s="32"/>
      <c r="AKK14" s="32"/>
      <c r="AKL14" s="32"/>
      <c r="AKM14" s="32"/>
      <c r="AKN14" s="32"/>
      <c r="AKO14" s="32"/>
      <c r="AKP14" s="32"/>
      <c r="AKQ14" s="32"/>
      <c r="AKR14" s="32"/>
      <c r="AKS14" s="32"/>
      <c r="AKT14" s="32"/>
      <c r="AKU14" s="32"/>
      <c r="AKV14" s="32"/>
      <c r="AKW14" s="32"/>
      <c r="AKX14" s="32"/>
      <c r="AKY14" s="32"/>
      <c r="AKZ14" s="32"/>
      <c r="ALA14" s="32"/>
      <c r="ALB14" s="32"/>
      <c r="ALC14" s="32"/>
      <c r="ALD14" s="32"/>
      <c r="ALE14" s="32"/>
      <c r="ALF14" s="32"/>
      <c r="ALG14" s="32"/>
      <c r="ALH14" s="32"/>
      <c r="ALI14" s="32"/>
      <c r="ALJ14" s="32"/>
      <c r="ALK14" s="32"/>
      <c r="ALL14" s="32"/>
      <c r="ALM14" s="32"/>
      <c r="ALN14" s="32"/>
      <c r="ALO14" s="32"/>
      <c r="ALP14" s="32"/>
      <c r="ALQ14" s="32"/>
      <c r="ALR14" s="32"/>
      <c r="ALS14" s="32"/>
      <c r="ALT14" s="32"/>
      <c r="ALU14" s="32"/>
      <c r="ALV14" s="32"/>
      <c r="ALW14" s="32"/>
      <c r="ALX14" s="32"/>
      <c r="ALY14" s="32"/>
      <c r="ALZ14" s="32"/>
      <c r="AMA14" s="32"/>
      <c r="AMB14" s="32"/>
      <c r="AMC14" s="32"/>
      <c r="AMD14" s="32"/>
      <c r="AME14" s="32"/>
      <c r="AMF14" s="32"/>
      <c r="AMG14" s="32"/>
      <c r="AMH14" s="32"/>
      <c r="AMI14" s="32"/>
      <c r="AMJ14" s="32"/>
    </row>
    <row r="15" spans="1:1024" s="18" customFormat="1" ht="409.6" x14ac:dyDescent="0.3">
      <c r="A15" s="11" t="s">
        <v>132</v>
      </c>
      <c r="B15" s="12" t="s">
        <v>133</v>
      </c>
      <c r="C15" s="13" t="s">
        <v>134</v>
      </c>
      <c r="D15" s="16" t="s">
        <v>135</v>
      </c>
      <c r="E15" s="17" t="s">
        <v>136</v>
      </c>
      <c r="F15" s="16" t="s">
        <v>137</v>
      </c>
      <c r="G15" s="36" t="s">
        <v>138</v>
      </c>
      <c r="H15" s="16" t="s">
        <v>23</v>
      </c>
      <c r="I15" s="17" t="s">
        <v>24</v>
      </c>
      <c r="J15" s="14" t="s">
        <v>25</v>
      </c>
      <c r="K15" s="15" t="s">
        <v>26</v>
      </c>
      <c r="L15" s="14" t="s">
        <v>22</v>
      </c>
    </row>
    <row r="16" spans="1:1024" s="18" customFormat="1" ht="409.6" x14ac:dyDescent="0.3">
      <c r="A16" s="23" t="s">
        <v>66</v>
      </c>
      <c r="B16" s="24" t="s">
        <v>67</v>
      </c>
      <c r="C16" s="25" t="s">
        <v>68</v>
      </c>
      <c r="D16" s="16" t="s">
        <v>69</v>
      </c>
      <c r="E16" s="17" t="s">
        <v>70</v>
      </c>
      <c r="F16" s="16" t="s">
        <v>71</v>
      </c>
      <c r="G16" s="21" t="s">
        <v>72</v>
      </c>
      <c r="H16" s="16" t="s">
        <v>19</v>
      </c>
      <c r="I16" s="17" t="str">
        <f>IF(ISBLANK(H16),"",VLOOKUP(H16,[4]Útmutató!$B$9:$C$12,2,FALSE))</f>
        <v>examination</v>
      </c>
      <c r="J16" s="31" t="s">
        <v>73</v>
      </c>
      <c r="K16" s="30" t="s">
        <v>74</v>
      </c>
      <c r="L16" s="34" t="s">
        <v>75</v>
      </c>
    </row>
    <row r="17" spans="1:12" s="18" customFormat="1" ht="400.2" x14ac:dyDescent="0.3">
      <c r="A17" s="35" t="s">
        <v>83</v>
      </c>
      <c r="B17" s="12" t="s">
        <v>84</v>
      </c>
      <c r="C17" s="13" t="s">
        <v>85</v>
      </c>
      <c r="D17" s="16" t="s">
        <v>86</v>
      </c>
      <c r="E17" s="17" t="s">
        <v>87</v>
      </c>
      <c r="F17" s="16" t="s">
        <v>88</v>
      </c>
      <c r="G17" s="17" t="s">
        <v>89</v>
      </c>
      <c r="H17" s="16" t="s">
        <v>19</v>
      </c>
      <c r="I17" s="17" t="s">
        <v>38</v>
      </c>
      <c r="J17" s="16" t="s">
        <v>90</v>
      </c>
      <c r="K17" s="17" t="s">
        <v>91</v>
      </c>
      <c r="L17" s="34" t="s">
        <v>92</v>
      </c>
    </row>
    <row r="18" spans="1:12" s="18" customFormat="1" ht="345" x14ac:dyDescent="0.3">
      <c r="A18" s="35" t="s">
        <v>93</v>
      </c>
      <c r="B18" s="12" t="s">
        <v>94</v>
      </c>
      <c r="C18" s="13" t="s">
        <v>95</v>
      </c>
      <c r="D18" s="16" t="s">
        <v>53</v>
      </c>
      <c r="E18" s="17" t="s">
        <v>54</v>
      </c>
      <c r="F18" s="16" t="s">
        <v>33</v>
      </c>
      <c r="G18" s="17" t="s">
        <v>34</v>
      </c>
      <c r="H18" s="16" t="s">
        <v>27</v>
      </c>
      <c r="I18" s="17" t="s">
        <v>24</v>
      </c>
      <c r="J18" s="16" t="s">
        <v>35</v>
      </c>
      <c r="K18" s="17" t="s">
        <v>36</v>
      </c>
      <c r="L18" s="34" t="s">
        <v>96</v>
      </c>
    </row>
    <row r="19" spans="1:12" s="18" customFormat="1" ht="400.2" x14ac:dyDescent="0.3">
      <c r="A19" s="37" t="s">
        <v>139</v>
      </c>
      <c r="B19" s="12" t="s">
        <v>140</v>
      </c>
      <c r="C19" s="38" t="s">
        <v>141</v>
      </c>
      <c r="D19" s="29" t="s">
        <v>142</v>
      </c>
      <c r="E19" s="30" t="s">
        <v>143</v>
      </c>
      <c r="F19" s="29" t="s">
        <v>144</v>
      </c>
      <c r="G19" s="30" t="s">
        <v>145</v>
      </c>
      <c r="H19" s="31" t="s">
        <v>19</v>
      </c>
      <c r="I19" s="30" t="s">
        <v>38</v>
      </c>
      <c r="J19" s="29" t="s">
        <v>146</v>
      </c>
      <c r="K19" s="30" t="s">
        <v>147</v>
      </c>
      <c r="L19" s="29" t="s">
        <v>148</v>
      </c>
    </row>
    <row r="20" spans="1:12" s="18" customFormat="1" ht="331.2" x14ac:dyDescent="0.3">
      <c r="A20" s="37" t="s">
        <v>149</v>
      </c>
      <c r="B20" s="12" t="s">
        <v>150</v>
      </c>
      <c r="C20" s="38" t="s">
        <v>151</v>
      </c>
      <c r="D20" s="29" t="s">
        <v>152</v>
      </c>
      <c r="E20" s="30" t="s">
        <v>153</v>
      </c>
      <c r="F20" s="29" t="s">
        <v>154</v>
      </c>
      <c r="G20" s="30" t="s">
        <v>155</v>
      </c>
      <c r="H20" s="31" t="s">
        <v>27</v>
      </c>
      <c r="I20" s="30" t="s">
        <v>24</v>
      </c>
      <c r="J20" s="29" t="s">
        <v>129</v>
      </c>
      <c r="K20" s="30" t="s">
        <v>130</v>
      </c>
      <c r="L20" s="29" t="s">
        <v>156</v>
      </c>
    </row>
    <row r="21" spans="1:12" s="18" customFormat="1" ht="220.8" x14ac:dyDescent="0.3">
      <c r="A21" s="35" t="s">
        <v>97</v>
      </c>
      <c r="B21" s="12" t="s">
        <v>98</v>
      </c>
      <c r="C21" s="13" t="s">
        <v>99</v>
      </c>
      <c r="D21" s="16" t="s">
        <v>100</v>
      </c>
      <c r="E21" s="17" t="s">
        <v>101</v>
      </c>
      <c r="F21" s="16" t="s">
        <v>102</v>
      </c>
      <c r="G21" s="17" t="s">
        <v>103</v>
      </c>
      <c r="H21" s="16" t="s">
        <v>23</v>
      </c>
      <c r="I21" s="17" t="s">
        <v>24</v>
      </c>
      <c r="J21" s="16" t="s">
        <v>104</v>
      </c>
      <c r="K21" s="17" t="s">
        <v>105</v>
      </c>
      <c r="L21" s="34" t="s">
        <v>106</v>
      </c>
    </row>
    <row r="22" spans="1:12" s="18" customFormat="1" ht="409.5" customHeight="1" x14ac:dyDescent="0.3">
      <c r="A22" s="35" t="s">
        <v>76</v>
      </c>
      <c r="B22" s="12" t="s">
        <v>77</v>
      </c>
      <c r="C22" s="13" t="s">
        <v>107</v>
      </c>
      <c r="D22" s="16" t="s">
        <v>108</v>
      </c>
      <c r="E22" s="17" t="s">
        <v>78</v>
      </c>
      <c r="F22" s="16" t="s">
        <v>79</v>
      </c>
      <c r="G22" s="17" t="s">
        <v>80</v>
      </c>
      <c r="H22" s="16" t="s">
        <v>23</v>
      </c>
      <c r="I22" s="17" t="str">
        <f>IF(ISBLANK(H22),"",VLOOKUP(H22,[4]Útmutató!$B$9:$C$12,2,FALSE))</f>
        <v>term grade</v>
      </c>
      <c r="J22" s="16" t="s">
        <v>81</v>
      </c>
      <c r="K22" s="17" t="s">
        <v>82</v>
      </c>
      <c r="L22" s="34" t="s">
        <v>75</v>
      </c>
    </row>
    <row r="23" spans="1:12" s="18" customFormat="1" ht="409.6" x14ac:dyDescent="0.3">
      <c r="A23" s="23" t="s">
        <v>109</v>
      </c>
      <c r="B23" s="24" t="s">
        <v>110</v>
      </c>
      <c r="C23" s="25" t="s">
        <v>111</v>
      </c>
      <c r="D23" s="14" t="s">
        <v>112</v>
      </c>
      <c r="E23" s="15" t="s">
        <v>113</v>
      </c>
      <c r="F23" s="14" t="s">
        <v>114</v>
      </c>
      <c r="G23" s="15" t="s">
        <v>115</v>
      </c>
      <c r="H23" s="14" t="s">
        <v>27</v>
      </c>
      <c r="I23" s="15" t="str">
        <f>IF(ISBLANK(H23),"",VLOOKUP(H23,[1]Útmutató!$B$9:$C$12,2,FALSE))</f>
        <v>term grade</v>
      </c>
      <c r="J23" s="14" t="s">
        <v>116</v>
      </c>
      <c r="K23" s="15" t="s">
        <v>117</v>
      </c>
      <c r="L23" s="14" t="s">
        <v>118</v>
      </c>
    </row>
    <row r="24" spans="1:12" s="18" customFormat="1" ht="409.6" x14ac:dyDescent="0.3">
      <c r="A24" s="23" t="s">
        <v>164</v>
      </c>
      <c r="B24" s="24" t="s">
        <v>165</v>
      </c>
      <c r="C24" s="25" t="s">
        <v>166</v>
      </c>
      <c r="D24" s="14" t="s">
        <v>167</v>
      </c>
      <c r="E24" s="15" t="s">
        <v>168</v>
      </c>
      <c r="F24" s="14" t="s">
        <v>169</v>
      </c>
      <c r="G24" s="15" t="s">
        <v>170</v>
      </c>
      <c r="H24" s="14" t="s">
        <v>19</v>
      </c>
      <c r="I24" s="15" t="s">
        <v>38</v>
      </c>
      <c r="J24" s="14" t="s">
        <v>90</v>
      </c>
      <c r="K24" s="15" t="s">
        <v>91</v>
      </c>
      <c r="L24" s="14" t="s">
        <v>171</v>
      </c>
    </row>
  </sheetData>
  <mergeCells count="4">
    <mergeCell ref="D2:E2"/>
    <mergeCell ref="F2:G2"/>
    <mergeCell ref="H2:I2"/>
    <mergeCell ref="J2:K2"/>
  </mergeCells>
  <dataValidations count="1">
    <dataValidation type="list" allowBlank="1" showInputMessage="1" showErrorMessage="1" sqref="H16:H17 H4 H6 H8:H10 H12 H14 H22:H24">
      <formula1>Bejegyzes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vt:i4>
      </vt:variant>
    </vt:vector>
  </HeadingPairs>
  <TitlesOfParts>
    <vt:vector size="1" baseType="lpstr">
      <vt:lpstr>Munka1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cp:lastModifiedBy>
  <dcterms:created xsi:type="dcterms:W3CDTF">2023-08-28T19:58:56Z</dcterms:created>
  <dcterms:modified xsi:type="dcterms:W3CDTF">2023-08-30T08:49:18Z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