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19200" windowHeight="1026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s>
  <definedNames>
    <definedName name="Bejegyzes">Útmutató!$B$8:$B$11</definedName>
    <definedName name="nem">[1]Útmutató!$B$8:$B$11</definedName>
    <definedName name="_xlnm.Print_Area" localSheetId="1">Tantárgyleírás!$A$4:$L$78</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21" i="1"/>
  <c r="I19" i="1"/>
  <c r="I17" i="1"/>
  <c r="I16" i="1"/>
  <c r="I15" i="1"/>
  <c r="I13" i="1"/>
  <c r="I9" i="1"/>
  <c r="I8" i="1"/>
  <c r="I6" i="1"/>
  <c r="I5" i="1"/>
  <c r="I4" i="1"/>
  <c r="I67" i="1"/>
  <c r="I63" i="1"/>
  <c r="I51" i="1" l="1"/>
  <c r="I45" i="1"/>
  <c r="I78" i="1"/>
  <c r="I77" i="1"/>
  <c r="I76" i="1"/>
  <c r="I75" i="1"/>
  <c r="I74" i="1"/>
  <c r="I73" i="1"/>
  <c r="I72" i="1"/>
  <c r="I71" i="1"/>
  <c r="I66" i="1"/>
  <c r="I65" i="1"/>
  <c r="I64" i="1"/>
  <c r="I62" i="1"/>
  <c r="I61" i="1"/>
  <c r="I60" i="1"/>
  <c r="I59" i="1"/>
  <c r="I58" i="1"/>
  <c r="I57" i="1"/>
  <c r="I54" i="1"/>
  <c r="I53" i="1"/>
  <c r="I52" i="1"/>
  <c r="I50" i="1"/>
  <c r="I49" i="1"/>
  <c r="I46" i="1"/>
  <c r="I44" i="1"/>
  <c r="I43" i="1"/>
  <c r="I42" i="1"/>
  <c r="I41" i="1"/>
  <c r="I40" i="1"/>
  <c r="I39" i="1"/>
  <c r="I38" i="1"/>
  <c r="I37" i="1"/>
  <c r="I36" i="1"/>
  <c r="I35" i="1"/>
  <c r="I34" i="1"/>
  <c r="I33" i="1"/>
  <c r="I32" i="1"/>
  <c r="I31" i="1"/>
  <c r="I30" i="1"/>
  <c r="I29" i="1"/>
  <c r="I28" i="1"/>
  <c r="I27" i="1"/>
  <c r="I26" i="1"/>
  <c r="I25" i="1"/>
  <c r="I24" i="1"/>
</calcChain>
</file>

<file path=xl/sharedStrings.xml><?xml version="1.0" encoding="utf-8"?>
<sst xmlns="http://schemas.openxmlformats.org/spreadsheetml/2006/main" count="804" uniqueCount="650">
  <si>
    <t>Tantárgy kódja</t>
  </si>
  <si>
    <t>A kialakítandó kompetenciák leírása</t>
  </si>
  <si>
    <t xml:space="preserve">Tantágy neve </t>
  </si>
  <si>
    <t>Tantárgy angol  neve</t>
  </si>
  <si>
    <t>A kialakítandó kompetenciák angol nyelvű leírása</t>
  </si>
  <si>
    <t>Félévi követelmény angol nyelven</t>
  </si>
  <si>
    <t>Szak neve:</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</si>
  <si>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</si>
  <si>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</si>
  <si>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</si>
  <si>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</si>
  <si>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</si>
  <si>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</si>
  <si>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</si>
  <si>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</si>
  <si>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</si>
  <si>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</si>
  <si>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</si>
  <si>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</si>
  <si>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</si>
  <si>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</si>
  <si>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</si>
  <si>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</si>
  <si>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</si>
  <si>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</si>
  <si>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</si>
  <si>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</si>
  <si>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</si>
  <si>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</si>
  <si>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</si>
  <si>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</si>
  <si>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</si>
  <si>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</si>
  <si>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</si>
  <si>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</si>
  <si>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</si>
  <si>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</si>
  <si>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</si>
  <si>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</si>
  <si>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</si>
  <si>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</si>
  <si>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</si>
  <si>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</si>
  <si>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</si>
  <si>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</si>
  <si>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</si>
  <si>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</si>
  <si>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</si>
  <si>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</si>
  <si>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</si>
  <si>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</si>
  <si>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</si>
  <si>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</si>
  <si>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</si>
  <si>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</si>
  <si>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</si>
  <si>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</si>
  <si>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</si>
  <si>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</si>
  <si>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</si>
  <si>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</si>
  <si>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</si>
  <si>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</si>
  <si>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</si>
  <si>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</si>
  <si>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</si>
  <si>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</si>
  <si>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</si>
  <si>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</si>
  <si>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</si>
  <si>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</si>
  <si>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</si>
  <si>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</si>
  <si>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</si>
  <si>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</si>
  <si>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</si>
  <si>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</si>
  <si>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</si>
  <si>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</si>
  <si>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</si>
  <si>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</si>
  <si>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</si>
  <si>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</si>
  <si>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</si>
  <si>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</si>
  <si>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</si>
  <si>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</si>
  <si>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</si>
  <si>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</si>
  <si>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</si>
  <si>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</si>
  <si>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</si>
  <si>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</si>
  <si>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</si>
  <si>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</si>
  <si>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</si>
  <si>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</si>
  <si>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</si>
  <si>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</si>
  <si>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</si>
  <si>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</si>
  <si>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</si>
  <si>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</si>
  <si>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</si>
  <si>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PVK1101</t>
  </si>
  <si>
    <t>History of Art 1. (Ancient art - Early Middles Ages)</t>
  </si>
  <si>
    <t>PVK1102</t>
  </si>
  <si>
    <t>Color studies</t>
  </si>
  <si>
    <t>PVK1103</t>
  </si>
  <si>
    <t>Rajzi stúdium 1.</t>
  </si>
  <si>
    <t>Drawing practice 1.</t>
  </si>
  <si>
    <t>PVK1104</t>
  </si>
  <si>
    <t>Alkotás 1.</t>
  </si>
  <si>
    <t>Creative process 1.</t>
  </si>
  <si>
    <t>History of Art 2. (Late Middle Ages - Renaissance)</t>
  </si>
  <si>
    <t>Alkotás 2.</t>
  </si>
  <si>
    <t>Creative process 2.</t>
  </si>
  <si>
    <t>Rajzi stúdium 2.</t>
  </si>
  <si>
    <t>Drawing practice 2.</t>
  </si>
  <si>
    <t>Rajzi stúdium 3.</t>
  </si>
  <si>
    <t>Drawing practice 3.</t>
  </si>
  <si>
    <t>History of Art 3. (Baroque, Classicism, Romanticism) and its methodology</t>
  </si>
  <si>
    <t>Alkotás 3.</t>
  </si>
  <si>
    <t>Creative process 3.</t>
  </si>
  <si>
    <t>Vizuális kommunikáció elmélet és módszertana</t>
  </si>
  <si>
    <t>Theory of Visual Communication and its methodology</t>
  </si>
  <si>
    <t>PVK8001</t>
  </si>
  <si>
    <t>Szakmódszertani gyakorlat 1.</t>
  </si>
  <si>
    <t>Methodology Practice 1.</t>
  </si>
  <si>
    <t>Művészettörténet 4. (19. sz. második fele - 20. sz. és kortárs)</t>
  </si>
  <si>
    <t>History of Art 4. (Second half of 19th century and turn of the century)</t>
  </si>
  <si>
    <t>Alkotás 4.</t>
  </si>
  <si>
    <t>Creative process 4.</t>
  </si>
  <si>
    <t>PVK1214</t>
  </si>
  <si>
    <t>Rajzi stúdium 4. (és a rajz tanítása)</t>
  </si>
  <si>
    <t>Drawing practice 4. (and the teaching of drawing)</t>
  </si>
  <si>
    <t>PVK8002</t>
  </si>
  <si>
    <t>Szakmódszertani gyakorlat 2.</t>
  </si>
  <si>
    <t>Methodology Practice 2.</t>
  </si>
  <si>
    <t>Digitális grafika 1.</t>
  </si>
  <si>
    <t>Digital graphics 1.</t>
  </si>
  <si>
    <t>Alkotás 5.</t>
  </si>
  <si>
    <t>Creative process 5.</t>
  </si>
  <si>
    <t>Ábrázoló geometria és módszertana</t>
  </si>
  <si>
    <t>Descriptive geometry and its methodology</t>
  </si>
  <si>
    <t>PVK8003</t>
  </si>
  <si>
    <t>Szakmódszertani gyakorlat 3.</t>
  </si>
  <si>
    <t>Methodology Practice 3.</t>
  </si>
  <si>
    <t>PVK1218</t>
  </si>
  <si>
    <t>Alkotás 6.</t>
  </si>
  <si>
    <t>Creative process 6.</t>
  </si>
  <si>
    <t>Digitális grafika 2. (és módszertana)</t>
  </si>
  <si>
    <t>Digital graphics 2. (and its methodology)</t>
  </si>
  <si>
    <t>PVK9001</t>
  </si>
  <si>
    <t>Iskolai tanítási gyakorlat 1.</t>
  </si>
  <si>
    <t>School Teaching Practice 1.</t>
  </si>
  <si>
    <t>PVK8004</t>
  </si>
  <si>
    <t>Iskolai tanítási gyakorlatot kísérő szakmódszertani gyakorlat 1.</t>
  </si>
  <si>
    <t>Methodology Practice Following School Teaching Practice 1.</t>
  </si>
  <si>
    <t>Alkotás 7.</t>
  </si>
  <si>
    <t>Creative process 7.</t>
  </si>
  <si>
    <t>Digitális grafika 3.</t>
  </si>
  <si>
    <t>Digital graphics 3.</t>
  </si>
  <si>
    <t>Festészeti és grafikai anyag- és technikai ismeretek 2. (és módszertana)</t>
  </si>
  <si>
    <t>Materials and techniques of painting and graphics 2. (and its methodology)</t>
  </si>
  <si>
    <t>Alkotás 8.</t>
  </si>
  <si>
    <t>Creative process 8.</t>
  </si>
  <si>
    <t>Digitális grafika 4.</t>
  </si>
  <si>
    <t>Vizuális médiumok és médiapedagógia, médianevelés</t>
  </si>
  <si>
    <t>Visual media and media pedagogy, media education</t>
  </si>
  <si>
    <t>PVK9002</t>
  </si>
  <si>
    <t>Iskolai tanítási gyakorlat 2</t>
  </si>
  <si>
    <t>School Teaching Practice 2</t>
  </si>
  <si>
    <t>PVK8005</t>
  </si>
  <si>
    <t>Iskolai tanítási gyakorlatot kísérő szakmódszertani gyakorlat 2</t>
  </si>
  <si>
    <t>Methodology Practice Following School Teaching Practice 2</t>
  </si>
  <si>
    <t xml:space="preserve">Művészetszociológia </t>
  </si>
  <si>
    <t>Sociology of art</t>
  </si>
  <si>
    <t>Kulturális antropológia</t>
  </si>
  <si>
    <t>Cultural Anthropologhy</t>
  </si>
  <si>
    <t>Művésztelepi gyakorlat</t>
  </si>
  <si>
    <t>Szakmai (művészettörténeti) tanulmányút</t>
  </si>
  <si>
    <t>Festészeti és grafikai művészeti gyakorlat</t>
  </si>
  <si>
    <t>Painting and graphic studio practice</t>
  </si>
  <si>
    <t>Az ábrázoló művészetek kialakulása: A paleolitikum, neolitikum és kifejezésformáik, a megalitikus kultúrák. Neolitikus kultúrák művészete és bronzkori emlékek Magyarországon. Az egyiptomi építészet, festészet és szobrászat, Mezopotámia művészete. A krétai, a trójai, mükénéi, főniciai, hettita műveltség. Az archaikus, a klasszikus görög művészet, a hellenizmus. A Római Birodalom és a római provinciák művészete, római kori emlékek Magyarországon. A korakeresztény művészet. Bizánci művészet. A népvándorláskori és a preromán művészet. A honfoglaló magyarság és az államalapítás korának művészete. Építészeti alkotások elemzése: térfűzés, tömegalakítás, oszloprendek. Statikus és dinamikus terek. Az eszményi tér.
Festészeti és szobrászati alkotások elemzése. A vonal, a szín, a forma, az arányok, a szerkezet, kompozíció. Az anyagszerűség. A tér-mozgásábrázolás. A ritmus, harmónia. A tartalom és a forma.</t>
  </si>
  <si>
    <t>A román kor építészete, szobrászata és festészete Európában és Magyarországon. Épülettípusok. A gótika építészete, szobrászata és festészete. Az önálló szobrászat megjelenése. A szárnyasolrárok. Ikonográfiai kérdések. A kora reneszánsz /ducento, trecento, / Itáliában. Giotto és köre szemléletváltása. A perspektíva, mint szimbolikus forma. A quattrocento építészete és szobrászata, festészete, legfontosabb problémái és legjelesebb alkotói. Az érett reneszánsz ésa manierizmus. A művészet Magyarországon a Hunyadiak és a Jagellók korában. A kései reneszánsz a Dunántúlon, a Felvidéken és Erdélyben. Építészeti kérdések: alaprajz, tömegképzés, tér- és homlokzat alakítás, boltozati formák újításai. Képzőművészeti és iparművészeti sajátosságok a vizsgált időszakban. A forma – tartalom – funkció kérdése. Anyagok, technikák.</t>
  </si>
  <si>
    <t>A barokk építészetének alapvető épülettípusai, a tömegformálás, a térhasználat, a homlokzatalakítás legjellemzőbb jegyei. A barokk festészet és szobrászat régi és új műfajai, témái, stílusváltozatai, legjelesebb európai és magyarországi alkotói. Az egyetemes és a magyarországi klasszicizmus és romantika építészete, szobrászata, festészete. A realizmus.
Az ikonológia, ikonográfia, szemiotika, kulturális antropológia eredményei az alkotások megismerésének többrétegű lehetőségének szolgálatában.</t>
  </si>
  <si>
    <t>A XIX. század második felének irányzatai: A plein air és az impresszionizmus. A posztimpresszionizmus. A pointillizmus. A nazarénusok. A preraffaeliták. A szimbolizmus és a szecesszió művészete. XX. század első évtizedeinek izmusai. A Fauves csoport. A német expresszionizmus. A futurizmus, kubizmus. A dadaizmus, szürrealizmus, konstruktivizmus. A Bauhaus művészete és hatása a XX. századi művészetre. A szürrealizmus. A XX. század építészete. Az absztrakt expresszionizmus. A XX. század szobrászata. Pop Art és rokonjelenségek, tudományos és technicista irányzatok, konceptualizmus és rokon jelenségek, eseményművészetek, posztmodern tendenciák. A hatvanas-hetvenes évek irányzatai. Magyarországi művészet a XX. század első felében. Magyarországi művészet a század második felében. Kortárs egyetemes és magyar művészet.</t>
  </si>
  <si>
    <t>Domanovszky György: A magyar nép díszítőművészete I-II. Akadémiai Kiadó Bp. 1981.
- Magyar néprajz megjelent kötetei Akadémiai Kiadó Bp. 1990.</t>
  </si>
  <si>
    <t>A félév során készített házi dolgozat, valamint az órai kiselőadás után a félév szóleli vizsgával és vizsgajeggyel zárul.</t>
  </si>
  <si>
    <t>The students develop a home assignment, and a presentation within the term. The term ends by an oral examination, and by a normal grade.</t>
  </si>
  <si>
    <t>Hauser, A.: A művészetek filozófiája Gondolat: Budapest 1978.; Művészetszociológia (Szerk.: Józsa P.) Közgazdasági és Jogi Könyvkiadó: Budapest 1978.; Umberto, E.: Hat séta a fikció erdejében Európa Könyvkiadó: Budapest l995.; Az esztétika vége – avagy se vége, se hossza Válogatta, előszavát írta: Bacsó P. Ikon  Kiadó; ELTE Esztétikai Tanszék: Budapest 1995.</t>
  </si>
  <si>
    <t>Vizuális kommunikáció szöveggyűjtemény, szerk.: Blaskó Ágnes, Margitházi Beja, Budapest, Typotex, 2010.
-Kárpáti Andrea (szerk): Vizuális képességek fejlődése Nemzeti Tankönyvkiadó Rt. 1995
-William M. Ivins Jr: A nyomtatott kép és a vizuális kommunikáció, Enciklopédia, 2001, Bp.
-Maquet, Jacques: Az esztétikai tapasztalat. A vizuális művészetek antropológus szemmel, Csokonai 2003
-Kárpáti Andrea (szerk): Bevezetés a vizuális kommunikáció tanításához Tankönyvek. ’95</t>
  </si>
  <si>
    <t>Johannes Itten: A színek művészete – Bp. 2001
Király Sándor: Általános színtan és látáselmélet – Bp. MIF. 1998
Itten J.: Színek művészete. Szubjektív élmény, objektív megismerés. Bp. 1970. Crick, Fr.–Koch, Ch.: A tudat problémája. Tudomány, 1992. 11. 108. Nemcsics Antal: Színdinamika, Akadémiai Kiadó, Bp. 2004.</t>
  </si>
  <si>
    <t>Az ábrázoló geometria szintetikus és analitikus módszerei: vetítések és analitikus geometriájuk, ortogonális és ferde axonometria, centrális projekció, centrál-axonometria. Görbék és felületek modellezése. Poliéderek reprezentációja. A geometria és a geometriai ábrázolás kialakulásának története. Térgeometriai alapfogalmak geometriai ábrázolás. A Monge-féle ábrázolási rendszer. Térelemek ábrázolása merőleges vetítéssel két egymásra merőleges képsíkon; a pont, az egyenes, a sík ábrázolása. A transzformáció. Síkok és egyenesek metszése. Metszetek és áthatások, árnyékszerkesztés. Perspektív ábrázolás direkt és indirekt módszerekkel.</t>
  </si>
  <si>
    <t>The synthetic and analytic methods of the descriptive geometry: projections and their analytic geometry, orthogonal and lopsided axonometria, central projection, centrál-axonometria. The modeling of curves and surfaces. The representation of Polyhedron. The story of the development of the geometry and the geometry depiction. Space geometrical fundamental concepts geometry depiction. Monge depiction system. The depiction of space structures with orthographic projection two onto each other on a perpendicular picture plane; the depiction of the dot, the straight, the skis. The transformation. The cutting of planes and straights. Segments and pervading, shade editing. Perspektív depiction with direct and indirect methods.</t>
  </si>
  <si>
    <t>Bácsó Sándor, Hoffmann Miklós: Fejezetek a geometriából. EKF Liceum Kiadó.
2. Juhász Imre: Számítógépi geometria és grafika. Miskolci Egyetemi Kiadó, 1993.
3. Kurusa Árpád, Szemők Árpád: A számítógépes ábrázoló geometria alapjai. Polygon, 1999.</t>
  </si>
  <si>
    <t>Virágvölgyi Péter: A tipográfia mestersége számítógéppel (1995)
- Szántó Tibor: A betű
- Szántó Tibor: Könyvtervezés (1988)
- Jerry Herring: Annual report design (1990)
- Radics Vilmos – Ritter Aladár: Laptervezés, tipográfia</t>
  </si>
  <si>
    <t>Tom O’sullivan, Brian dutton, Phillip Rayner: Médiaismeret Korona, Bp. 2002.
- Radics Vilmos: Képszerkesztés
- Peternák Miklós: Új képfajtákról Balassi Kiadó 1993.
- Házas Nikoletta, Nagy Edina, Seregi Tamás szerk. : A kép a médiaművészet korában, L’Harmattan, Bp, 2006</t>
  </si>
  <si>
    <t>Bíró Ivett: A hetedik művészet Osiris Kiadó 1998.
- Boda Edit: Médiakalauz 1, 2, 3, 4 Magyar Média Műhely 1997.
- Varga Csaba: Film és story board Minores alapítvány Bp. 1998.
- Peternák Miklós: Új képfajtákról Balassi Kiadó 1993.
- Házas Nikoletta, Nagy Edina, Seregi Tamás szerk. : A kép a médiaművészet korában, L’Harmattan, Bp, 2006</t>
  </si>
  <si>
    <t>The graphics are his historical, art historical overviews. The graphics are his narrower and extended meaning opportunities. It is the development of the different graphic techniques, his change in being linked to a given age. Substances, devices, machines, workshops. The graphic sheet is his formal criteria, a rule. The forms, the workshop, the printing. Monotype, paper segment, collage buttresses, linocut, etching needle, copper engraving, copper engraving.</t>
  </si>
  <si>
    <t xml:space="preserve">Space and object imagery. During the spatial and object imagery, theoretical knowledge is taught by the drawing exercises. The subject connects between the observation-based practice of drawing styles and the geometry of the graphing subject. Creating functional and analytical sketches. Perspective studies. Interpretation of the spatial relationships that occur in the visual representation of the reality. Analytical examination and conscious representation of the reality. Getting to know the conventions of painting. 
The appearance of space and its regular and irregular square forms, space shapes, the comparison of the reality and the sight. Analysis of space and shape. The various possibilities and ages of the visual interpretation of the space. Form analysis, form interpretation, structure. The key role of the perspective and its importance in the presentation. The principles and the rules of the central projection. 
Presentation of a group of bodies, perspective visual analysis, still life, subject groups, drawing of external and internal spaces. The analysis and drawing-up of other aspects of the sight (illumination, light-shadows, tonality, weight, plasticity) through the manifold and sensitive use of materials, tools (graphite, pitt, carbon, tus, paper) with compositional requirements (situation, view, ratio, rhythm, etc.).
The comparison of the reality’s  and the visual image’s representation. Realistic representation of the formal manifestations in space, precise interpretation, understanding of the contexts, legalities, using them by the practice of drawing.
</t>
  </si>
  <si>
    <t>Knowledge: The students have knowledge about the various possibility of the imagery of space and the objects, they know basic platforms of the central-projection. They have basic knowledge about the historical changes of the conventions of the space imagery, they know the different periods’ typical solutions, major examples, creations. In the course of drawing studies creative activities they know the materials, techniques, and the circumstances of the activities.  Ability: They are able to independently evaluate and visualize the space containing the forms, to interpret and understand the contexts and its rules of the visual image in drawing. They are able to consciously apply the knowledge acquired during the theoretical and practical studies in their creative work. They use the visual tools that are creatively used in the field of individual drawing, to think of varied and material solutions. Attitude: They  strive to create individual creations and individual drawings that fits the problem. Responsibility/Autonomy: They are able to self-check, in the course of drawing exercises they make decisions individually.</t>
  </si>
  <si>
    <t xml:space="preserve">Bodyshape drawing: head, half-body and whole-scale body studies. Building on the anatomical studies, structural and tonic study of the human figure through the head, half body and whole body, with various technical solutions (chalk, burnt carbon, indian ink, mordent, watercolor, tempera).
Among the problems of representation, the figure’s prominent analysis of the compositional requirement with the content of functional representation and expression. Study-type anatomical drawings and croquis etc. through the interpretation and representation of motion. Croquis: The most characteristic movement of the human body along with summary lines.
The content interpretation of the shape-figure-motif. The figure as a spatial element, the figure as a pictorial element, is a figure as a motif in the composition in the various depicting systems. Assisting the creative process of targeted expressive forms of application. Composition analysis of the expression possibilities of the representative carrying plane. At the prosess in visual perceptions with personal experiences to form the conscious perceptibility and analyst till the individual visual way of thinking, making a concept and this process which is documentating the visual imager of levels, and to reach to the point of indiviual work. The knowledge personal use with individually designed technics, more freedom to use them in drawing/painting.
</t>
  </si>
  <si>
    <t xml:space="preserve">Alakrajz: figura, akt környezettel. Akt: az emberi test szerkezeti- és arányrendszerén keresztül, a megismerés sajátos rajzi eszközökkel történő feldolgozása. Biztonságos, az összefüggéseket feltáró, a konstrukciót kiemelő rajztudás megszerzése. Az emberi test anatómiai szempontból nevezetes pontjainak értő, megformált megjelenítése.
Kompozíciós gyakorlatok (egész alak, akt és tér összefüggései, több figurából álló kompozíció tervezése). Önálló problémafelvetés látványépítéssel, a probléma rögzítése és feldolgozása a már előzőekben megismert módon. A kifejező elemek hatástényezőinek vizsgálata, elemzése a saját terveken, kompozíciókon. 
Különböző ábrázolásmódok, ábrázolási konvenciók szabad alkalmazása a rajzi, képi kifejezés érdekében, különböző technikai eszközökkel (kréta, égetett rajzszén, tus, pác, akvarell, tempera), ill. új anyagok, technikák alkalmazása az adott rajzi, festészeti alkotási módon belül.
A szubjektum szerepe a használni kívánt anyagok, eszközök, nyelvi alapelemek kiválasztásában, az egyéniség, az egyéni előadásmód kérdései. Klasszikus és kortárs művészeti példák tanulmányozása, elemzése az érintett problémakör kapcsán, egyéni megoldások keresése, a tanulmányi szinten való túllépés érdekében. 
Cél, a műtermi munka során eljutni a rajzi/festészeti megismerés, a megfigyelés elméleti tanulságainak magasabb szinten való működtetéséig; az egyszerű leképezéstől (imitatív szint) eljutni a képi elvonatkoztatás különböző fokozataiig (absztrakció). 
</t>
  </si>
  <si>
    <t xml:space="preserve">Bodyshape drawing: figure, nude with the actual environment. Nude: Through the structure and proportions of the human body, the processing of cognition using special drawing tools. It is safe to get the drawing skills that reveal the relationships and emphasize the construction. Anatomically illustrated display of anatomical points of the human body. Compositional exercises (whole figure, act and space context, design of multiple figurative compositions). Dealing with the proposition through the visualization, fixing and processing the problem in the way it has already known. Examining and analyzing the effect factors of expressive elements on their own plans and compositions.The free use of different representations and representation conventions for the drawing, visual expression with various technical meanings (chalk, burnt carbon, indian ink, marsh, watercolour, tempera), the use of the new materials and techniques within the given drawing and painting.
The role of the subject to choose the materials, tools, language elementary elements, individuality, and individual performances. Study and analyze the classical and contemporary art examples in relation to the concerned issue, seeking individual solutions to overcome the academic level.
The goal is to know the drawing/painting cognition and the theoretical lessons of observation at a higher level during the work of the studio; from the simple imitation (imitation level) to the various degrees of image abstraction.
</t>
  </si>
  <si>
    <t>Házi feladatok elkészítése, Prezentáció.</t>
  </si>
  <si>
    <t>Home assignments, Presentation.</t>
  </si>
  <si>
    <t xml:space="preserve">Barcsay Jenő: Művészeti anatómia, Bp., Corvina, 2008 (ISBN 9789631356991)
Barcsay Jenő: Ember és drapéria, Szentendre, Pest Megyei Múzeumok Igazgatósága, 1988 (ISBN 163 01 8807 4)
Kőnig Frigyes - Funták Gyula: Művészeti anatómia és geometria, Bp., Semmelweis Kiadó, 2005 (ISBN 9639214949)
Kőnig Frigyes: A művészeti anatómia alapjai, Bp., Cser Kiadó, 2013 (ISBN 978 963 278 293 5)
Kőnig Frigyes: Térábrázolás, Bp., Cser Kiadó, 2014 (ISBN 978 963 278 349 9)
Szalay Zoltán: A kockától az aktig, Bp., Kurucz Gábor, 1995 (ISBN 963 650 284 6)
</t>
  </si>
  <si>
    <t xml:space="preserve">Informatikai, információelméleti alapfogalmak megismerése, az információtörténet főbb vonulatai.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t>
  </si>
  <si>
    <t>Getting to know the basic concepts of information technology and information theory, the main features of the history of information. Computer operation, parts (hardware). Software - their typification, characteristics. Operating systems, utilities. Theoretical and practical steps in the production of digital content. Office software. Text editing, preparation of documents with text editing software. The basics of spreadsheet management. Creating graphs. Presentation software, applications. Steps, content and formal elements of presentation preparation. Presentation of images and other digital formats in the presentation. Multimedia and its features. Development of the Internet, Internet services. Browsers. Web 2. services Characteristics of web-based communication.</t>
  </si>
  <si>
    <t>A Windows és Macintosh operációs rendszerek összehasonlítása és felhasználó szintű ismerete. Hálózati erőforrások és lehetőségek megismerése. Különböző szöveges és álló- valamint mozgóképes kiterjesztések jellemzői, kompatibilitások felismerése, tömörítési lehetőségek és jellemzők. Adatgyűjtés, szelektálás, tárolás, konvertálás, offline és online adatbázis-kezelés, adatvédelem. Alapvető szövegszerkesztési-, prezentációs- és táblázatkezelési ismeretek (MS Office, Prezi). Grafikus szoftverek összehasonlítása, szükséges hardwer információk, telepítés, regisztráció.</t>
  </si>
  <si>
    <t>Comparison and user-level knowledge of Windows and Macintosh operating systems. Learning about network resources and opportunities. Features of different text and still and moving image extensions, recognition of compatibilities, compression options and features. Data collection, selection, storage, conversion, offline and online database management, data protection. Basic word processing, presentation and spreadsheet skills (MS Office, Prezi). Comparison of graphic software, necessary hardware information, installation, registration.</t>
  </si>
  <si>
    <t>Pixelgrafika gyakorlatorientált kurzus. Az Adobe Photoshop képkorrekciós- és képmanipuláló lehetőségeinek megismerése, gyakorlati alkalmazása. A geometriai-, szín- és kontraszt torzítások korrekciós lehetőségei. A rétegek használata. Effektek. Retusálás alap- és professzionális szinten. Kompozitálás. A Photoshop képgeneráló lehetőségeinek megismerése. Képegyesítés, automatizálási lehetőségek. Pixelfestészet, CGI.</t>
  </si>
  <si>
    <t>Pixel graphics practice-oriented course. Getting to know the image correction and image manipulation options of Adobe Photoshop, practical application. Correction options for geometric, color and contrast distortions. Using layers. Effects. Basic and professional retouching. Compositing. Getting to know Photoshop's image generation options. Image merging, automation options. Pixel painting, CGI.</t>
  </si>
  <si>
    <t>Vektorgrafika gyakorlatorientált kurzus. A hallgatók felismerik a pixel- és vektorgrafika különbözőségeit, alkalmazási területeit és azok sajátosságait, így munkájuk során tudatosan választják a megfelelő szoftvert. Rajzolás görbékkel, vektoros alakzatok, objektumok és szimbólumok létrehozása. Festés Illustrator programmal. Pixelgrafikus kép vektoros környezetben. Tipográfiai alapok. Kép és szöveg kapcsolata, adatvizualizáció és arculattervezési gyakorlatok.</t>
  </si>
  <si>
    <t>Digital graphics 4.</t>
  </si>
  <si>
    <t>Vector graphics practice-oriented course. Students recognize the differences between pixel and vector graphics, their areas of application and their characteristics, so they consciously choose the appropriate software during their work. Drawing with curves, creating vector shapes, objects and symbols. Painting with Illustrator. Pixel graphic image in a vector environment. Typographic basics. Image and text relationship, data visualization and image design exercises.</t>
  </si>
  <si>
    <t>A tantárgy létezésünk és az érzékelés összefüggéseivel, a vizualitás, a vizuális kommunikáció alapfogalmaival, jelenségeivel foglalkozik. Témája a kommunikáció természetes és mesterséges csatornáinak vizsgálata, az ember, annak látási, hallási, tapintási érzékelésével, valamint a kommunikáció legtágabban értelmezett médiumaival. Középpontba helyezve mutatja be a szubjektív vizuális megismerést, a vizuális élményeink (térélmény, proxemika, színélmény, esztétikum) kialakulását, annak tanult, kulturális és öröklött tényezőit. Foglalkozik a látás fiziológiájával és pszichológiájával, a vizuális kódokkal, jelekkel, jeltípusokkal, jelrendszerekkel, kommunikációs modellekkel. Bemutatja a kép (optikai-, tudati-, emlékkép-, technikai kép stb.) fogalmát, a képi közlés metódusait, típusait, a kép és a szöveg változatos kapcsolódási lehetőségeit. A kurzus hallgatói megismerkednek az absztrakció /redukció és szelekció/, transzpozíció, kompozíció fogalmával, használatával csakúgy, mint az ábrázolás és kifejezés konvencióival. Témái között szerepel az általános jelelmélet /szemiotika/. A stúdium betekintést nyújt a különböző médiumok sajátos képi világába, vizuális nyelvezetébe.</t>
  </si>
  <si>
    <t>Special examination of color, scientific and artistic knowledge of color. The physical plane of vision, learning about the physical properties of light and color. The concept of color, the division and grouping of colors, color mixing. Historical overview of color research, color symbolism. The physiological and psychological plane of vision. Aesthetics of colors, colorful environment formation, spatial design. Color contrasts, color harmonies and their application during practical work. The relationship between color and composition, color and space.</t>
  </si>
  <si>
    <t>A művészetszociológia, mint a szociológia partikuláris szegmense. Az általános szociológiai metodikák konvertálhatóságának a kérdései. Az alkotók, művészek attitűdjének mérése. A befogadói magatartás tesztelése. A kreativitás társadalmi összefüggései. Művészet és kreativitás.</t>
  </si>
  <si>
    <t>Sociology of art as a particular segment of sociology. The issues of the convertibility of general sociological methodologies. Measuring the attitude of creators and artists. Testing receiver behavior. Social contexts of creativity. Art and creativity.</t>
  </si>
  <si>
    <t xml:space="preserve">A művészet és társadalom kapcsolatának történeti és kortárs kérdéseinek feltárása és elemzése. A tárgyi népművészet alapjainak megismerése a szellemi értékek feltárása a jelentősebb területek érintésével. A társadalom reakciói a művészet megjelenési formáira. Az alkotók és a művészek kommunikációs attitűdjének megismerése. A befogadói magatartás szintjeinek értelmezése. A kreativitás társadalmi összefüggéseinek, valamint a művészet és a kreativitás összefüggéseinek elemzése. A tantárgy a művészet, mint emberi kommunikáció illetve magatartásforma összefüggéseit vizsgálja a társadalmi jellegének kontextusában. Magas művészet, népművészet, művészet, mint szubkultúra. A néphagyomány helye korunkban. A népművészet eredete, megjelenési formái.  A képzőművészethez való viszonya, kapcsolódási pontjai. Az urbanizáció hatása a népművészetre, népies művészetre. Kortárs népművészet, mint a társadalmi gondolkodás tükre. </t>
  </si>
  <si>
    <t>Exploration and analysis of historical and contemporary issues of the relationship between art and society. Getting to know the basics of object folk art is the exploration of spiritual values ​​by touching on the more significant areas. Society's reactions to the forms of art. Getting to know the communication attitude of creators and artists. Interpretation of the levels of reception behavior. Analysis of the social contexts of creativity and the contexts of art and creativity. The subject examines the connections between art as a form of human communication and behavior in the context of its social nature. High art, folk art, art as subculture. The place of folk tradition in our time. The origin of folk art and its forms of appearance.  Its relation to fine art, its connection points. The impact of urbanization on folk art. Contemporary folk art as a reflection of social thinking.</t>
  </si>
  <si>
    <t>The subject examines in a complex manner the most important elements of primary image and form creation, the impact factors of pictorial and plastic expression. Examination of the basic elements of visual language in terms of content and expression. Point, line, spot, shape, tone, color, etc. Laws of vision and representation. Examination of representational conventions and representational systems. Space-time-motion mapping on the plane. The composition. Closed and open compositions, geometry. Examination of outline and surface. Surface formation, texture, texture, light and shadow.
In terms of format: the creation of form variations and series based on the arrangement of organic, geometric and cultural patterns. The effect of structure, surface, material and arrangement on form formation and form perception. The processing of the various experiments and studies with drawing, painting and electronic tools, their implementation with modelling, and modeling.</t>
  </si>
  <si>
    <t xml:space="preserve">1. A képzőművészet iskolája I-II., Bp. Képzőművészeti Alap Kiadóvállalata, 1976. ISBN 963-336-05-0
2. Kurth Wehlte: A festészet nyersanyagai és technikái, Bp., Balassi Kiadó, 2004 ISBN 963 506 578 7
3. Johannes Itten: A színek művészete (Szubjektív élmény és objektív megismerés, mint a művészethez vezető utak), Bp., Göncöl, 2016 ISBN 9789639183186
Ajánlott irodalom:
4. René Berger: A festészet felfedezése I-II., Bp. Gondolat, 1984. ISBN: 963281192
5. Molnár Sándor: A festészet tanítása, Magyar Képzőművészeti Egyetem-Semmelweis Kiadó, Bp. 2008 ISBN: 9789639656949
</t>
  </si>
  <si>
    <t>A képi kifejezési lehetőségek történeti vizsgálata. Látás és megismerés. A műalkotás hatásmechanizmusa. A vizuális nyelv, a képépítés törvényei, tartalom és forma, funkció és forma összefüggései.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t>
  </si>
  <si>
    <t>Historical examination of the possibilities of pictorial expression. Seeing and knowing. The effect mechanism of the work of art. The visual language, the laws of image construction, the relationships between content and form, function and form. Examination of the impact factors of expressive elements in compositions, in different ways of representation. Independent problem solving with visual construction; capturing the problem from idea to execution. Designing compositions with given conditions. Analysis of the problem of the figure as a compositional element in different representational systems, sizes, formats and materials. Examination of color and tonal relationships as elements of image formation. Composition construction: figure in interior space; processing graphically, or with artistic tools. Composition construction: still life in an interior; processing graphically, or with artistic tools. Composing parts of a human figure: portrait; graphically, picturesquely. Targeted development of an independent program.</t>
  </si>
  <si>
    <t xml:space="preserve">1. Kurth Wehlte:A festészet nyersanyagai és technikái, Bp., Balassi Kiadó, 2004 ISBN 963 506 578 7
2. Johannes Itten: A színek művészete (Szubjektív élmény és objektív megismerés, mint a művészethez vezető utak), Bp., Göncöl, 2016 ISBN 9789639183186
3. Sárközi Róbert: Grafikai technikák A fametszettől, a szitanyomásig, Bp., Corvinus, 2002 ISBN 9632022866
Ajánlott irodalom:
4. Kőnig Frigyes: Térábrázolás, Bp., Cser Kiadó, 2014 ISBN 978 963 278 349 9
</t>
  </si>
  <si>
    <t>A festészet alapvető anyag és eszközismereteinek elsajátítása. Önálló kompozíciós problémák konzultálása és feldolgozása a táblakép és az egyéb festészeti műfajok területén. A festői nyelv elemeinek analízise, értelmezése koncentrálva az alakítás-kifejezés sajátosságaira konkrét, gyakorlati feladatok megvalósításán és műelemzéseken keresztül. A szín és a fény, a szín és a tér, a szín és a festékanyag bonyolult és sokrétű kapcsolatai. Anyaghasználat. A tárgy és a festői forma viszonya. Közvetlen vizuális élmények feldolgozása, sík és térproblémák kompozíciós elemzése. Témáktól függő kompozíciós problémák (csendélet, portré, figura, interieur, táj stb.) és a feldolgozás folyamatai. Az egyszerűbb festészeti eljárások, (pasztell, akvarell, tempera és vegyes technikák) megismerése, gyakorlati alkalmazása.</t>
  </si>
  <si>
    <t>Learning the basic materials and tools of painting. Consultation and processing of independent compositional problems in the field of panel paintings and other painting genres. Analysis and interpretation of the elements of the painterly language, focusing on the peculiarities of the form and expression through the implementation of concrete, practical tasks and art analyses. Complex and multifaceted relationships between color and light, color and space, color and paint material. Material use. The relationship between the object and the pictorial form. Processing of direct visual experiences, compositional analysis of plane and spatial problems. Theme-dependent compositional problems (still life, portrait, figure, interior, landscape, etc.) and processing processes. Learning and practical application of simpler painting processes (pastel, watercolor, tempera and mixed techniques).</t>
  </si>
  <si>
    <t>Creating an independent pictorial and plastic way of thinking. Observation, analysis, inspiration, idea, imaging, judgment. Expression. Creating an independent design language. Creation of 2D, 3D and multimedia works. In the framework of the subject, the most important painting, graphic, plastic and multimedia techniques are acquired, which enable the student to navigate between the specific genres and forms of pictorial, plastic and spatial design. Creating an independent work in the chosen genre and technique. Studying the characteristics, history, and outstanding masters of the chosen technique. Unfolding the possibilities inherent in technology, experimenting with new methods and new materials. Involving the technical possibilities of the present in the creative process.</t>
  </si>
  <si>
    <t>The pursuit of creative creative thinking by realizing one's own artistic project. Developing the ability to make judgments by going through the various implementation options. With the help of analogies discovered in various historical periods and cultures, orientation towards open thinking, tolerance is the acceptance of different cultures and ways of expression. Planning your own artistic project, exploring analogies and other approaches. The role of sketches and experiments in the artistic process. Consistent creative work from sketches to the finished work, as well as documentation of the approach and high-level presentation of the work.</t>
  </si>
  <si>
    <t>A félév célja egy projekt, mestermunka önálló megalkotása, meghatározott munkaterv szerint. A hallgató legyen képes a vizuális nyelv tudatos alkalmazására és önálló vizuális ítéletalkotásra, alkotási tevékenységre, a kiválasztott feladat következetes végrehajtására. Önálló problémafelvetés és egyéni program célzott kialakítása. Munkanapló (vizuális és verbális) folyamatos vezetése (munkaprogram, a módszerek tisztázása, az alkotási folyamat tudatosítása). Konkrét művek, sorozat létrehozása, önreprezentáció.</t>
  </si>
  <si>
    <t>The aim of the semester is to independently create a project or masterwork according to a specific work plan. The student should be able to consciously use the visual language and make independent visual judgments, creative activities, and consistently perform the selected task. Independent problem statement and targeted development of an individual program. Continuous maintenance of a work diary (visual and verbal) (work program, clarification of methods, awareness of the creative process). Creation of concrete works, series, self-representation.</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</si>
  <si>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Ajánlott irodalom:
1. 3. Microsoft Office, URL: https://www.office.com/ 
2. 4. Bártfai Barnabás: Windows 10 mindenkinek, BBS-Info Kft., Budapest, 2016., 340 p., ISBN:9786155477218. 
3. 5. Prezi, URL: https://prezi.com/
</t>
  </si>
  <si>
    <t>Professional Practice</t>
  </si>
  <si>
    <t>Különféle szakmai területekből választható,  egy-egy problémára koncentráló, elmélyültebb külső helyszínen történő stúdium. A szakmai területek: festészet; grafika; szobrászat; videó; fotó; multimédia.</t>
  </si>
  <si>
    <t>An  off-site course focusing on a particular issue  that can be chosen from various professional areas. The professional areas are the following:  painting, graphics, sculpture, video, photo and  multimedia.</t>
  </si>
  <si>
    <t xml:space="preserve">accomplishment of traineeship </t>
  </si>
  <si>
    <t>Festészeti és grafikai anyag- és technikai ismeretek I.</t>
  </si>
  <si>
    <t>Materials and technique of painting and graphic I.</t>
  </si>
  <si>
    <t>Prezentáció</t>
  </si>
  <si>
    <t>Presentation</t>
  </si>
  <si>
    <t xml:space="preserve">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Johannes Itten: A színek művészete – Bp. 2001.
Krejca, Ales: A művészi grafika technikái, Corvina Kiadó, Budapest 1986
Sárközi Róbert: Grafikai technikák A fametszettől, a szitanyomásig 
Szenteczki Csaba: A nyomtatott grafika története és technikái, Műszaki Könyvkiadó, Bp. 2003
Krejca, Ales: A művészi grafika technikái, Corvina Kiadó, Budapest 1986
Sárközi Róbert: Grafikai technikák A fametszettől, a szitanyomásig </t>
  </si>
  <si>
    <t>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Molnár Sándor: A festészet tanítása, Magyar Képzőművészeti Egyetem-Semmelweis Kiadó, Bp. 2008.
Krejca, Ales: A művészi grafika technikái, Corvina Kiadó, Budapest 1986
Sárközi Róbert: Grafikai technikák A fametszettől, a szitanyomásig 
Szenteczki Csaba: A nyomtatott grafika története és technikái, Műszaki Könyvkiadó, Bp. 2003</t>
  </si>
  <si>
    <t>PVK3000</t>
  </si>
  <si>
    <t xml:space="preserve">Reprezentációelméletek I. (képiségelméletek) </t>
  </si>
  <si>
    <t>Theories of Representation I.</t>
  </si>
  <si>
    <t>PVK3001</t>
  </si>
  <si>
    <t>Kortás festészet és grafika I.</t>
  </si>
  <si>
    <t>Contemporary painting and graphic I.</t>
  </si>
  <si>
    <t>PVK3002</t>
  </si>
  <si>
    <t>Interdiszciplináris művészet</t>
  </si>
  <si>
    <t>Interdisciplinary art</t>
  </si>
  <si>
    <t>PVK3003</t>
  </si>
  <si>
    <t>Mitológia</t>
  </si>
  <si>
    <t>Mythology</t>
  </si>
  <si>
    <t>PVK3004</t>
  </si>
  <si>
    <t>Bibliaismeret</t>
  </si>
  <si>
    <t>Bible knowledge</t>
  </si>
  <si>
    <t>PVK3005</t>
  </si>
  <si>
    <t>Kortás festészet és grafika II.</t>
  </si>
  <si>
    <t>Contemporary painting II.</t>
  </si>
  <si>
    <t xml:space="preserve">A tantárgy az előzetes művészettörténeti kurzusok ismeretanyagára építve mutatja be a 20. század második felének, ill. az azóta eltelt időszaknak főbb művészeti/festészeti irányzatait, azok legfontosabb jellemzőit, alkotóit és alkotásait, valamint ezen tendenciák alapvető művészetelméleti problémáit, egészen a jelenkorig.
A kurzus fontos feladata az egyes periódusokat jelző kategóriák (neo-avantgárd, posztmodern), irányzatok (absztrakt expresszionizmus, lírai- és geometrikus absztrakció, color field, pop és op art, nouveu realisme, fluxus, hard edge, minimal, land, process, concept art, stb.), művészeti jelenségek (graffiti, nőművészet, új szenzibilitás, stb.) és a mögöttük meghúzódó szellemi problémák magyarázata, jelentésük tisztázása. Az egyes fogalmak (gender), műfajok (happening, testművészet, akció, performance, installáció, computer-print, video-installáció) pontos körülhatárolása és keletkezésük motivációinak bemutatása.
A tárgy elsősorban a festészeti törekvésekre fókuszál, de a korszak plurális jellegéből adódóan érinti a főbb kapcsolódási pontokat e hagyományostól eltérő, újszerű formákkal. A kortárs trendek, irányvonalak bemutatásán túl a művészeti galériák, a fontosabb festészeti szimpóziumok, biennálék működése is tárgyalásra kerül. A kortárs magyar grafika műfajainak megismerése, az új sokszorosító technikák műfaji sajátosságainak feltárása a kortárs képzőművészet kontextusában. Az új évezred nyomtatási formáinak, nyelvezetének felhasználói és fogyasztói köreinek rendszerezése, értelmezése. A digitálés kép és a nyomat formai technikai sajátosságai. Új mediális grafikai technikák. A digitális nyomás technikái. Xerox, print, projekt, plakát és tapéta. Nyomtatott művészkönyv. Transzfer technikák. marginális megjelenések a festészet és a grafika határmezsgyéin. Street Art stencilek, matricák, plakátok, nyomtatott konceptuális anyagok. A konceptuális grafika és a fotográfia kapcsolata. Grafika és installáció. Webgrafikák.
</t>
  </si>
  <si>
    <t>The subject presents the knowledge of the pre-art art history courses in the second half of the 20th century. The main artistic / painting trends, their most important characteristics, their creators and creations, and the fundamental theoretical problems of these tendencies up to the present. 
Important part of the course is the categorization of each period (neo-avant-garde, postmodern), trends (abstract expressionism, lyrical and geometric abstraction, color field, pop and op art, nouveau realism, flux, hard edge, minimal, land, process, concept art, etc.), explanations of the artistic phenomena (graffiti, feminine art, new sensitivities, etc.) and the underlying intellectual problems. 
The exact demarcation of the concepts, gender, genres (happening, body art, action, performance, installation, computer-print, video installation) and the motivation of their appearance.
The subject focuses primarily on painting aspirations, but because of the plural nature of the period, it touches the main points of attachment with novel forms other than this tradition. In addition to presenting contemporary trends and trends, art galleries, important painting symposiums and biennials are also being discussed.
Discovering the genres of contemporary Hungarian graphics, exploring the genre-specific features of the new multiplication techniques in the context of contemporary fine arts. Systematization and interpretation of user and consumer circles of the new millennium prints and language. The technical features of the digital image and the print. New Media Graphics Techniques. Digital pressure techniques. Xerox, print, project, poster and wallpaper. Printed art book. Transfer techniques. Marginal appearances on the boundaries of painting and graphics. Street Art stencils, stickers, posters, printed conceptual materials. The relation between conceptual graphics and photography. Graphics and installation. Web graphics.</t>
  </si>
  <si>
    <t>Prezentáció, házi dolgozatok elkészítése</t>
  </si>
  <si>
    <t xml:space="preserve">Presentation, home assignments </t>
  </si>
  <si>
    <t>Lucie-Smith, Edward: Movements in art since 1945, London, Thames and Hudson, 2001
(ISBN 10: 0500202826 ISBN 13: 9780500202821)
Archer, Michael: Art Since 1960. London, Thames and Hudson, 1997 (ISBN 0500202982, 9780500202982)
Foster, Hal: Art Since 1900: Modernism, Antimodernism, Postmodernism. London, Thames &amp; Hudson, 2004 (ISBN 10: 0500285357 ISBN 13: 9780500285350)
Stangos, Nikos: Concepts of Modern Art from Fauvism to Postmodernism (3rd exp ed). London, Thames and Hudson, 1994 (ISBN: 0500202680 9780500202685)
Ales Krejca: A művészi grafika technikái Corvina Kiadó, Budapest 1985.
Sárközi Róbert: A grafikai technikák, A fametszettől a szitanyomásig Corvus Kiadó, Budapest 2002. 
Tatai Erzsébet: Neokonceptuális művészet Magyarországon a kilencvenes években, Praesens Kiadó, Budapest 2005. 
Szenteczki Csaba: A nyomtatott grafika története és technikái Műszaki Könyvkiadó, Budapest 2003.
William M. Ivins Jr.: A nyomtatott kép és a vizuális kommunkiáció  Enciklopédia Kiadó Budapest 2001</t>
  </si>
  <si>
    <t xml:space="preserve">A kurzus az előző félév ismeretanyagára építve előadás formájában tekinti át a magyar kortárs festészet meghatározó tendenciáit és alkotói stratégiáit, a II. világháború utáni időszaktól egészen napjainkig. A tárgy az egyes műveket a korszak történeti, politikai, társadalmi és kulturális kontextusában értelmezi, betekintést nyújtva azokba a szemléletmódokba, amelyek a kortárs művészetről, közelebbről pedig a kortárs képről való gondolkodást alakították-alakítják egyetemes szinten, így hazánkban is.
A tárgy kitér a modern magyar festészet előzményeire (századvég és századelő festészete, Ferenczy-Gulácsy-Csontváry-Vajda vonal). 
A hazai klasszikus avandgarde, az absztrakt és szürrealista törekvések mellett foglalkozik a II. világháborút követő időszak fontosabb kezdeményezéseivel (Európai Iskola, Elvont Művészek Csoportja), a beszűkült művészetpolitika évtizedeivel (szocreál, a „három T” korszaka). 
Kiemelt szerepet kapnak a 60-as évek művészeti útkeresései (Csernus-kör, Lakner-kör, Zuglói-kör), a korszak meghatározó kiállításai (Iparterv I-II., Szürenon), majd a 70-es, 80-as, 90-es évek magyar festészete, a jól felismerhető sajátos alkotói attitűdök megjelenése (pl. új szenzibilitás), ill. a nyugatra emigrált alkotóink művészete. 
A tárgy a hazai underground sajátos helyszíneit, csoportosulásait, alkotóit (Balatonboglári Kápolnatárlatok, a szentendrei VLS, stb.) is megidézve igyekszik minél árnyaltabbá tenni a kortárs magyar festészet stíluspluralizmusáról a félév során kialakított képet.
A kortárs grafika műfajainak megismerése, az új sokszorosító technikák műfaji sajátosságainak feltárása a kortárs képzőművészet kontextusában. Az új évezred nyomtatási formáinak, nyelvezetének felhasználói és fogyasztói köreinek rendszerezése, értelmezése. A digitális kép és a nyomat formai technikai sajátosságai. Új mediális grafikai technikák. A digitális nyomás technikái. Xerox, print, projekt, plakát és tapéta. Nyomtatott művészkönyv. Transzfer technikák. marginális megjelenések a festészet és a grafika határmezsgyéin. Street Art stencilek, matricák, plakátok, nyomtatott konceptuális anyagok. A konceptuális grafika és a fotográfia kapcsolata. Grafika és installáció. Webgrafikák.
</t>
  </si>
  <si>
    <t>Pataki Gábor, Andrási Gábor, Szücs György, Zwickl András: The History of Hungarian Art in the Twentieth Century, Bp., Corvina, 1999 (ISBN: 963 13 4809 1)
Nasgaard, Roald: Free Worlds: Metaphors and Realities in Contemporary Hungarian Art, London, Art Gallery, 1991 (ISBN-10: 1895235006, ISBN-13: 978-1895235005)
Ales Krejca: A művészi grafika technikái Corvina Kiadó, Budapest 1985.
Sárközi Róbert: A grafikai technikák, A fametszettől a szitanyomásig Corvus Kiadó, Budapest 2002. 
Tatai Erzsébet: Neokonceptuális művészet Magyarországon a kilencvenes években, Praesens Kiadó, Budapest 2005. 
Szenteczki Csaba: A nyomtatott grafika története és technikái Műszaki Könyvkiadó, Budapest 2003.
William M. Ivins Jr.: A nyomtatott kép és a vizuális kommunkiáció  Enciklopédia Kiadó Budapest 2001</t>
  </si>
  <si>
    <t xml:space="preserve">Az avantgarde és a kortárs művészet új alapanyagainak és technikáinak alkotó felhasználása. A hibridtechnikák anyagai és használatuk. A fényfestészet lehetőségei. A színes képalakítás lehetőségei a kortárs művészeti törekvésekben. Az alapvetően a színeken alapuló vizuális problémák elemzésével, a kompozíciós készségek fejlesztése. Az egyénre szabott színjellegű feladatokon keresztül törekvés a tudatosságra és a kreativitásra. A képi ábrázolás történeti- és jelenkori dimenzióinak bemutatásával a stiláris és módszertani ismeretek elmélyítése. A félév során a hallgatók az eszközök, anyagok és technikák terén további személyes ismereteket, gyakorlatot szereznek. </t>
  </si>
  <si>
    <t>Creative use of new materials and techniques of avant-garde and contemporary art. Materials of hybrid techniques and their use. The possibilities of light painting. The possibilities of colorful imagery in contemporary artistic endeavors. Developing compositional skills by analyzing visual problems based primarily on color. Aim for awareness and creativity through individual color tasks. By presenting the historical and contemporary dimensions of pictorial representation, deepening stylistic and methodological knowledge. During the semester, students gain additional personal knowledge and practice in the field of tools, materials and techniques.</t>
  </si>
  <si>
    <t>A XX. század első felének törekvései. A kinetikus művészet klasszikusai. Elektro objectek. Fényfestészet. Mechanikus mobilok. Videoművészet, installációs művészet, intermediális művészet. Tudomány és művészet határterületei. Eseményművészetek (performance, akcióművészet, happening).</t>
  </si>
  <si>
    <t>Knowledge: The students have an overview of the opportunities of the pictorial expression forms, which are enabled by the 20th century’s scientific and technical reforms. They know the inherent opportunities of the visual portrayal of the widen world and the microcosm. Ability: They apply the opportunities of the interdisciplinary. Attitude: They recognize the professional values of the co-science. Responsibility, autonomy: The accept the frames of cooperation.</t>
  </si>
  <si>
    <t>prezentáció, projektmunka</t>
  </si>
  <si>
    <t>presentation, project work</t>
  </si>
  <si>
    <t xml:space="preserve">A művészettörténeti tanulmányi út elsődleges pedagógiai célja az eredeti képző- és iparművészeti alkotásokkal, az építőművészet remekműveivel való közvetlen találkozás, szembesülés. A szak gyakorlata alapján a tanulmányút tartalma, hogy továbbra is megtartva ezt a közvetlen szemléletet, az új képzési formának megfelelően is lehetőséget teremtsen az elérhető távolságban lévő műalkotások elméleti oktatás során megismert, megtanult értékeinek közvetlen, személyes feldolgozására. Jelenti mindez a hazai és határainkon túli művészeti értékeket. Célunk az is, hogy mindez az anyagi vonzatokat is figyelembe véve minden hallgató számára hozzáférhető legyen. A tanulmányutat a hallgatók elméleti felkészülése, felkészítése előzi meg, amelyről az út során kiselőadások formájában adnak számot. </t>
  </si>
  <si>
    <t>The primary pedagogical goal of the art history study path is direct encounter and confrontation with original works of fine and industrial art, masterpieces of architectural art. Based on the practice of the major, the content of the study tour is to maintain this direct approach and, in accordance with the new form of training, create an opportunity for the direct, personal processing of the values ​​of the works of art that are within reach and learned during the theoretical education. All this means artistic values ​​in Hungary and beyond our borders. Our goal is to make all of this accessible to all students, taking into account the financial implications. The study trip is preceded by the theoretical preparation of the students, which is given in the form of small lectures during the trip.</t>
  </si>
  <si>
    <t>Szakmai (művészettörténeti) tanulmányút teljesítése</t>
  </si>
  <si>
    <t>A szakmai gyakorlat teljesítése</t>
  </si>
  <si>
    <t>Professional (art history) study tour</t>
  </si>
  <si>
    <t>A tipikusan bibliai témájú műalkotások bibliai hátterének megismerése.Bibliai őstörténet (teremtés, bűnbeesés, özönvíz, Bábel tornya); az ősatyák története (Ábrahám, Ízsák, Jákób, József és testvérei); szabadulás Egyiptomból; a pusztai vándorlás és megemlékezés az ígéret földjére; a bírák és a királyok kora; a próféták; a zsoltárok és bölcsességirodalom; az ószövetségi apokaliptika; Jézus születése és megkísértése; a tanító Jézus; a gyógyító és csodatevő Jézus; Jézus pere, halála és feltámadása; Mennybemenetel, Pünkösd, az első gyülekezet; Pál apostol és missziói útjai a Római Birodalomban; a Jelenések könyve.</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</si>
  <si>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rómaiak vallása. Kitekintés a finnugor és a sztyeppei népek, a magyarok ősi hitvilágára.</t>
  </si>
  <si>
    <t>The aim of the subject is to familiarize the student with the most important written or oral sources of universal culture, especially ancient mythologies and beliefs that play a prominent role in the formation of European civilization, the stories and characters depicted in them. It helps to interpret the presented phenomena and concepts. The course provides basic knowledge for the correct content analysis of written and visual works with a mythological theme. Egyptian mythology, Greek myths, the religion of the Etruscans and Romans. An overview of the ancient beliefs of the Finno-Ugric and steppe peoples, the Hungarians.</t>
  </si>
  <si>
    <t xml:space="preserve">Mitológiai ábécé. Budapest 1970
• Biblia.Ó- és Újszövetségi Szentírás
• E. Hamilton: Görög és római mitológia. Budapest 1992
• V. Zamarovsky: Istenek és hősök a görög-római mondavilágban. A-Z. Budapest 2001
• Trencsényi-Waldapfel I.: Görög regék. Budapest 1967.
</t>
  </si>
  <si>
    <t>A tárgy- és környezetkultúra fogalma. A tárgykultúra helyének és szerepének meghatározása a vizuális neveléssel és a környezetkultúrával való összefüggésében. A vizuális nevelés általános és a környezetkultúra-tanítás speciális módszereinek tanulmányozása - szűkítve a tárgykultúra tantárgypedagógiájára. A tárgyakat és az ember alkotta környezetet meghatározó tényezők. A hazai, nemzetközi, iskolai tárgy és környezetkultúra tanítás kialakulásának története, irányzatai. Az iskolai terek alakítása, mint a környezetkultúra része. Állandó és szezonális, alkalmi dekorációk, a tanulás és a szabadidő terei. A kortárs (hazai és nemzetközi) tárgy- és környezetkultúra uralkodó tendenciáinak megismerése a design, a tárgyprezentáció kiemelkedő alkotóinak, eseményeinek és produktumainak bemutatásával, kronológiai és mediális rendszerezésben. A tárgyalkotó folyamat, és annak lépései. Tervezőtípusok és alkotó módszerek. A tárgyalkotásban mozgósított képességek és ismeretek szerkezete és fejlődése. A tárgyelemzés szempontjai, képességeinek fejlesztése. A kommunikációs ismeretek szerepe tervezésben és kivitelezésben. A motiválás, szemléltetés, értékelés lehetőségei a tárgy és környezetkultúra tanításában. Differenciálás, kooperatív tevékenységek a tanórán. Mikrotanítások.
A kollaborációs tanulási környezet megismerése, használata, együttműködési lehetőségek a tanítás-tanulás folyamatában. Programok, applikációk használata a vizuális nevelésben. A probléma alapú tanulás elsajátítása, IKT eszközök aktív, interaktív használat (nem egyszerű szemléltetési eszközként való alkalmazása). „BYOD”, azaz hozd (használd!) a saját eszközödet: okostelefon, tablet aktív használata a feladatmegoldásban, tanulásban. A távolléti (veszélyhelyzeti) oktatási forma tanulságai. Az online oktatás, mint lehetőség és nem, mint kényszer. KRÉTA napló, DKT (Digitális Kollaborációs Tér), Okosportál (NKP)</t>
  </si>
  <si>
    <t>Concept of object and environmental culture. Determining the place and role of subject culture in relation to visual education and environmental culture. Study of the general methods of visual education and the special methods of environmental culture teaching - narrowed down to subject culture pedagogy. Factors that determine objects and the human environment. History and trends of the development of domestic, international, object and environmental culture teaching. Designing school spaces as part of environmental culture. Permanent and seasonal, occasional decorations, learning and leisure spaces. Getting to know the prevailing trends of contemporary (domestic and international) object and environmental culture by presenting the outstanding creators, events and products of design and object presentation, in chronological and medial systematization. The object-creating process and its steps. Designer types and creative methods. Structure and development of abilities and knowledge mobilized in object creation. Aspects of object analysis and development of skills. The communication knowledges and skills in design and implementation. Possibilities of motivation, demonstration, evaluation in the teaching of object and environmental culture. Differentiation, joint activity in the lesson. Microlearning.
Acquaintance and usage of the collaborative learning environment, opportunities for collaboration in the teaching and learning process. The use of programs and applications in visual education. Acquisition of problem-based learning, active, interactive use of ICT tools (not as a simple demonstration tool). "BYOD", i.e. bring (use!) your device! -ex: active use of smartphones, tablets in problem solving and learning. Lessons of the form of correspondence (distance) education. Online education as an opportunity, not as a compulsion. Diary KRÉTA, DKT (Digital Collaboration Space), Smart Portal Okosportál (NKP)</t>
  </si>
  <si>
    <t>prezentáció, házi dolgozatok elkészítése, óravázlatírás, projektterv</t>
  </si>
  <si>
    <t>  a PPT presentation, home assignments, writing lesson plans, project plans</t>
  </si>
  <si>
    <t> M.Nádasi Mária (2003): Projektoktatás. Oktatás-módszertani Kiskönyvtár, Gondolat Kiadói Kör, ELTE, Bp. 
Hortobágyi Katalin (2002): Projekt kézikönyv. Iskolafejlesztési Alapítvány, ALTERN füzetek 10. Budapest.
Havasi Tamás: Projektmódszer a vizuális nevelésben és oktatásban in.: Bun Zoltán, Buda András, Buhály Attila, Havasi Tamás, Pálfi Sándor, Szerepi Sándor, Rózsáné Szabó Dóra, Revákné Markóczi Ibolya Projektmódszer, projektoktatás (szerk: Revákné Marakóczi Ibolya, sorozatszerk.: Chrappán Magdolna) RE-PE-T-HA-KÖNYVEK, Debreceni Egyetem Tudományegyetemi Karok, Debrecen 2011 (pp.190-252) ISBN 978-963-473-504-5; ISSN 2063-1952</t>
  </si>
  <si>
    <t>A művészettörténet és a műelemzés tanításának hazai és nemzetközi története, tendenciái. Múzeumkommunikációs törekvések helye a tanítási-tanulási folyamatban. A műalkotásokkal való kapcsolatteremtés lehetséges útjai, módszerek az elemzéshez, megértéshez, a feladat és feladatsor tervezéshez. Élménypedagógia és dramatikus tanítás. A művészettörténeti ismeretek élményszerű, társművészetekkel összekapcsolt, cselekvésekkel, kreatív feladatokkal, történő feldolgozása. A szemléltetés és mediatizált feldolgozás lehetőségei a befogadás- és elemzés orientált óratípusokban. Projektfeladatok tervezése különböző korosztályok művészettörténeti tanulmányaihoz. Az óratervezés és annak szabályozási keretei az alkotás- és befogadás hangsúlyos, valamint a komlex művészeti órák esetében. Tantervek, tankönyvek, tanmenet. NKP okostankönyv.</t>
  </si>
  <si>
    <t>prezentáció, házi dolgozatok elkészítése, óravázlatírás</t>
  </si>
  <si>
    <t xml:space="preserve"> a PPT presentation, home assignments, writing lesson plans</t>
  </si>
  <si>
    <t>Tatai Erzsébet: Művészettörténeti ismeretek. Enciklopédia kiadó Budapest, 2004.ISBN: 9799638477650
Beke László: Műalkotások elemzése. Tankönyvkiadó, Budapest, 1994  ISBN: 9631854051
Kárpáti Andrea: Művészet és élet I-II. Helikon kiadó, Bp., 1997-1998. ISBN: 9632084616, ISBN: 9632085574
Deszpot Gabriella: Őskor, Ókor, Újkor I-II. Feladatgyűjtemény Helikon K., Bp., 1997-98 
ISBN: 963-208-462-4;
Rézművesné Nagy Ildikó (szerk.): Nézzük meg együtt.- Műelemzés és rajztanítás Borsod megyében, Akadémiai kiadó, Bp., 1992</t>
  </si>
  <si>
    <t>házi- és órai feladatok elkészítése, prezentációk</t>
  </si>
  <si>
    <t>home assignments, Presentations</t>
  </si>
  <si>
    <t xml:space="preserve">Tatai Erzsébet és Tatai Mária (1993): Környezetkultúra. Tölgyfa Kiadó, MIF. Budapest.ISBN: 963-7164-05-7; Faragó László – Kiss Árpád: Az új nevelés kérdései. Budapest, 1949, Egyetemi Nyomda, 121-123.o.; ISBN:0579000421943; Gaul Emil (2011): A tárgy- és környezetkultúra és tantárgy-pedagógiája. Debreceni Egyetem, Debrecen. http://repetha.detek.unideb.hu/szakmai-anyagok.html Merényi György (1998): Tárgykultúra, környezetkultúra, Nemzeti Tankönyvkiadó, Budapest; Kárpáti Andrea (2003): A tudásalapú társadalom pedagógiája és a számítógéppel segített tanulás. Információs Társadalom 2003/2 34-51.; Kőrösné Mikis Márta: Az IKT innovatív iskolai gyakorlatának vizsgálata nemzetközi kitekintésben, Új Pedagógiai Szemle 2001/ 7-8; Kétyi András (2017): A digitális hype-on túl – a 21. századi tanár  digitális eszköztára, Prosperitas, 4 (4). pp. 57-80. ISSN 2064-759X; Forgó Sándor – Antal Péter (2013): A pedagógus mesterség IKT alapjai, Líceum Kiadó Eger, 2013, ISBN 978-615-5509-80-3, chrome-extension://efaidnbmnnnibpcajpcglclefindmkaj/http://p2014-26.palyazat.ektf.hu/public/uploads/17-a-pedagogusmesterseg-ikt-alapjai_55e9c795380f7.pdf
</t>
  </si>
  <si>
    <t>A kurzus célja: A gyakorlóiskolában felkészülés tanulási folyamatok szakértő irányítására, a vizuális kultúra tanítására, a tanári szakképzettségekhez kapcsolódó tanórai és tanórán kívüli tevékenységekre a szakvezető, a szakmódszertant oktató támogatásával. A gyakorlat keretén belül a tanárjelölt hallgató önállóan tart vizuális kultúra órai mikrotanítást és szaktárgyi tanórákat. Külön figyelmet kell fordítani a rajz vizuális kultúra tárgy sajátos feladataira, a képzőművészeti-, művészettörténeti-, tárgy és környezetkultúra-, média- és a vizuális kommunikációs ismeretek közvetítésére, az alkotás-, a befogadás- és a vizuális élmény képességének fejlesztésére.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</si>
  <si>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visual culture,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drawing and visual culture subject and the transfer of the fine arts, art history, object and environmental culture, media and visual communication knowledge, to develop the ability to create, receive and experience the visual experience. Preparation for these, lesson planning, discussion with the subject leader, teaching and joint reflection will take place within the framework of the course. It lays the foundations for the teaching methods and the different ways of working.</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</si>
  <si>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</si>
  <si>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</si>
  <si>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</si>
  <si>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</si>
  <si>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A NAGY GYIK KÖNYV – Kézikönyv a vizuális neveléshez, Budapest, 1997, Aula Kiadó. ISBN : 9639078549
Kárpáti Andrea (szerk): Vizuális képességek fejlődése Nemzeti Tankönyvkiadó Rt. 1995
R. Arnheim: A vizuális élmény- Az alkotó látás pszichológiája Aldus Kiadó Bp., 2004, ISBN: 9632172833  és Gondolat Kiadó, Budapest, 1979, ISBN: 9632801415
Szávai István: Vizuális Nevelés I. – Feladatgyűjtemény és tanári kézikönyv az 1-8. évfolyamok számára Helikon Kiadó 2001
Csíkszentmihályi Mihály: Tehetséges gyerekek-Flow az iskolában Nyitott könyvműhely Budapest, 2010
Horváth Katalin - Imrehné Sebestyén Margit: Képzelet világa 5-12 évfolyamokhoz OH</t>
  </si>
  <si>
    <t>gyakorlati jegy,                 A hallgató köteles az átgondolt, szakmailag precízen elkészített óratervét mellékletekkel, szemléltető anyagokkal/eszközökkel együtt a követőszemináriumon bemutatni, arra reflektálni.</t>
  </si>
  <si>
    <t xml:space="preserve">term grade,  the student is required to submit a well thought-out, professionally prepared lesson plan together with annexes and illustrative materials/equipment to present at the follow-up seminar, to reflect on it. </t>
  </si>
  <si>
    <t>A mentor által meghatározott félévközi tanítási, hospitálási, tervezési, felkészülési feladatok teljesítése, annak reflexiói. Értékelés a jegyek számtani átlaga alapján.</t>
  </si>
  <si>
    <t>Completing mid-semester teaching, hosting, planning and preparation tasks determined by the mentor, its reflections. Evaluation based on the arithmetic average of the marks.</t>
  </si>
  <si>
    <t xml:space="preserve">A vizuális nevelés, a vizuális kommunikáció tanítása, a médiapedagógia, médianevelés és médiaoktatás fogalomkörei, tartalmi összefüggései, a nemzetközi gyakorlat. A vizuális kommunikáció és a vizuális nevelés pedagógiai rendszerei a befogadói és az alkotói tevékenység, a médiumhasználat, valamint a vizuális közlések típusai felöl megközelítve. A kritikus, kevésbé befolyásolható médiafogyasztói-, felhasználói attitűd kialakításának lehetőségei. A különböző tantervek mozgóképkultúra és médiaismeret műveltségterületei, moduljai, más tantárgyak médiaismereti tartalmai, tankönyvek. A „szóbeliség”, „írásbeliség”, „képiség” viszonyának különböző kutatási metódussal való vizsgálata, interdiszciplináris megközelítése Kép a kamera obscurától a digitális képig. A technikai kép, digitális identitás az iskolai gyakorlatban. </t>
  </si>
  <si>
    <t>Concepts-, content-, international practice of visual education, teaching visual communication, media pedagogy and media education. Pedagogical systems of visual communication and visual education from an inclusive and creative perspective, media use and types of visual communication. Opportunities for developing critical, less influential media consumer and user attitudes. The various curriculas include the fields of motion picture culture and media literacy, modules, media literacy content of other subjects, textbooks. Interdisciplinary examination and approach of the relationship between "oral", "written" and "visual". Image from camera obscura to digital image. The technical image, digital identity in school practice.</t>
  </si>
  <si>
    <t>házi- és órai feladatok elkészítése, prezentáció ("filmes óra", filmelemzés)</t>
  </si>
  <si>
    <t>home assignments, Presentation (the moving picture in visual education, film analysis)</t>
  </si>
  <si>
    <t>Ifj. Csákvári József és Malinák Judit: Média galaxis. Szimbiózis, Bp., 1998 ISBN: 9630346648; Kárpáti Andrea: Bevezetés a vizuális kommunikáció tanításához. Nemzeti Tankönyvkiadó, Bp., 1995.ISBN: 9631868239; Médianevelés a közoktatásban szerk.: Rézművesné Nagy Ildikó. Miskolc 1999.; Szíjártó Imre: A mozgóképkultúra és médiaismeret tanításának módszertana, Pedellus Kiadó, Debrecen, 2008 ISBN: 9789639612693; Bálványos Huba: Vizuális megismerés, kommunikáció Balassi kiadó, Bp., 2000 ISBN:9635061722.; Hartai László–Muhi Klára: Mozgóképkultúra és médiaismeret, Korona Kiadó 1998;ISBN: 963-93-7661-2</t>
  </si>
  <si>
    <t xml:space="preserve">A kurzus célja: A partnerintézményben megtörténik a szaktárgy tanítási folyamatainak tudatos, átgondolt, kreatív tervezése, majd megtartása, egyéni és társas tapasztalatok szerzése. Külön figyelmet kell fordítani a rajz vizuális kultúra tárgy sajátos feladataira, a képzőművészeti-, iparművészeti-, művészettörténeti-, tárgy és környezetkultúra-, média- és a vizuális kommunikációs ismeretek közvetítésére, az alkotás-, a befogadás- és a vizuális élmény képességének fejlesztésére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</si>
  <si>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</si>
  <si>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a vizuális kultúra, a művészetek, vizuális kommunikációs formák értelmezése-, értő és felelős használata-, digitális médiumok ismerete és használata-, a digitális képalkotás területén (mind az alkotás, az elemzés, a közlés, mind a befogadás képességeinek fejlesztésével).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</si>
  <si>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in the field of visual culture, arts, interpretation of visual communication forms, understanding and responsible use, knowledge and use of digital media, digital imaging (both by developing the skills of creation, analysis, communication and reception). </t>
  </si>
  <si>
    <t>A reprezentáció kérdéskörét tárgyaló kurzus célja, hogy megvilágítsa az ún. képi fordulat (iconic turn) mélyreható változásokat eredményező premisszáit, illetve bemutassa a vizuális megjelenítés tradicionális és kurrens kérdéskörét. A képekről szóló beszéd ugyanis korábbban egymásról gyakran hallani sem óhajtó tudományágakat sarkall közös problémafelvetésre (optika, pszichológia, művészettörténet, irodalom, informatika, a természettudomány képi eljárásai stb.), s saját jól biztosítottnak vélt területük elhagyására.</t>
  </si>
  <si>
    <t>The purpose of the course discussing the issue of representation is to shed light on the so-called the premises of the iconic turn, which result in profound changes, and present the traditional and current issues of visual representation. The talk about images spurs disciplines that were often unheard of before to raise joint problems (optics, psychology, art history, literature, informatics, pictorial processes of natural science, etc.) and to leave their own well-secured areas.</t>
  </si>
  <si>
    <t>Házas N., Nagy E. &amp; Seregi T. (sor. szerk.): A kép a médiaművészet korában, Láthatatlan Múzeum L’Harmattan K. Bp. 2006 
Martin Jay: A modernitás látásrendszerei. Vulgo 2000/1-2. 
Hans Belting: Kép-antropológia. Kijárat, Bp., 2003. 
Svetlana Alpers: Hű képet alkotni. Holland művészet a XVII. Században. Corvina, Bp., 2000.</t>
  </si>
  <si>
    <t>PVK9101</t>
  </si>
  <si>
    <t>Blokkszeminárium (szakmódszertanikövető szeminárium)</t>
  </si>
  <si>
    <t>A tantárgy célja a közvetlenül az összefüggő egyéni iskolai gyakorlathoz kapcsolódóan tanórák hospitálása, feljegyzések készítése, a látogatott tanórákat követő szakmai beszélgetéseken való részvétel, tanóratervek készítése, ezek elemzése, szakmódszertani (diszciplináris, interdiszciplináris tantárgy-pedagógiai) ismeretek gyakorlatba történő átvitelének reflektív elemzése. A kurzus végén mentori támogatással komplex önálló szakmai, pedagógiai tevékenység végzése, mely nem csupán tanórák tervezésére, szervezésére irányul, hanem a nevelés különböző színterein végrehajtott feladatokra, mint például osztályfőnöki tevékenység, tehetséggondozás, hátránykompenzálás. Hospitálások tapasztalatainak megosztása. Az egyéni iskolai gyakorlat kapcsán felmerült szakmódszertani kérdések elemzése. Az egyéni iskolai gyakorlat kapcsán felmerült pedagógiai esetek megbeszélése. Valós pedagógiai szituációkban alkalmazható „kezelési technikák” bemutatása. Jó gyakorlatok és negatív példák elemzése.</t>
  </si>
  <si>
    <t>The purpose of the subject is to host lessons directly related to the connected individual school practice, take notes, participate in professional discussions following the attended lessons, prepare lesson plans, analyze them, and reflectively analyze the transfer of methodological (disciplinary, interdisciplinary subject-pedagogy) knowledge into practice. At the end of the course, with the support of a mentor, the performance of complex independent professional and pedagogical activities, which is not only aimed at the planning and organization of lessons, but also at tasks carried out in various arenas of education, such as class teacher activities, talent management, compensation for disadvantages. Sharing experiences of hospitalizations. Analysis of methodological issues arising in connection with individual school practice. Discussion of pedagogical cases arising in connection with individual school practice. Presentation of "treatment techniques" applicable in real pedagogical situations. Analysis of good practices and negative examples.</t>
  </si>
  <si>
    <t>Prezentáció (a tanítási gyakorlaton készült dokumentumok, események, pedagógiai szituációk, alkotási produktumok)</t>
  </si>
  <si>
    <t>Presentation (documents, events, pedagogical situations, creative products made during teaching practice)</t>
  </si>
  <si>
    <t>Márton Sára-Buhály Attila (szerk.) (2017): Gyakorlati napló osztatlan tanárszakos hallgatók részére. Nyíregyháza 
Márton Sára-Margitics Ferenc (2017): Feladatgyűjtemény tanárszakos, összefüggő egyéni iskolai gyakorlatot teljesítő hallgatók számára. Nyíregyháza
Falus Iván (2003): Didaktika http://www.tankonyvtar.hu/hu/tartalom/tamop425/2011_0001_519_42498_2/index.html
Good – Brophy (2008): Nyissunk be a tanterembe 1-3 kötet, Educatio Kiadó, Budapest Elérhető: www.tanitonline.hu
Tóth László (2000): Pszichológia a tanításban, Pedellus Tankönyvkiadó, Debrecen</t>
  </si>
  <si>
    <t>PPP9100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</si>
  <si>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</si>
  <si>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</si>
  <si>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rajz vizuális kultúra tanár komplex oktatási-nevelési feladatrendszerének elsajátítása, illetve az iskolát körülvevő társadalmi, jogszabályi környezet, valamint a köznevelési intézményrendszer megismerése. A gyakorlat során megismerkednek a szakterülethez kapcsolódó tanórán kívüli, ill. iskolán kívüli tehetséggondozó-, előkészítő szakkörök, táborok vizuális pedagógiai feladatainak ellátásával is.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</si>
  <si>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drawing and visual culture teacher, as well as to get to know the social and legal environment surrounding the school and the system of public education institutions. During the internship, they become familiar with the extracurricular activities related to the field of study, or also by performing the visual pedagogical tasks of out-of-school talent management and preparatory courses and camps. Knowledge about how to make portfolio: self-reflexion in practice, valuation of the effectiveness of pedagogical lessons, the place of portfolio in the teachers' training process. The preparation for making the portfolio taking place in the next seminar.</t>
  </si>
  <si>
    <t>Tudása: Ismeri a pedagógusi tevékenység lehetőségeit és kötelezettségeit. Ismeri a szaktárgy módszertani sajátosságait, alkalamzási lehetőségeit, hazai és nemzetközi eredményeit, szakirodalmát, aktuális kérdéseit. Ismeri a tanulók életkori sajátosságaiból adódó különbségeket. Ismeri a szaktantárgy tanítása-tanulása során kialakítandó speciális kompetenciák fejlesztésének módszereit. Tisztában van alapvető értékelési és mérésmetodikai szabályokkal, összefüggésekkel. Ismeri az osztálytermi kommunikáció sajátosságait.
Képességei: Képes szakmailag felkészülni a tanítási óra megtervezésére és megtartására. Képes konzulensek, mentorok segítségével a tanulók egyéni szükségleteire figyelve olyan pedagógiai helyzeteket teremteni, amelyek elősegítik a tanulók értelmi, érzelmi, szociális és erkölcsi fejlődését. Képes a szaktárgyában rejlő személyiségfejlesztési lehetőségeket kihasználni, a tanulók önálló ismeretszerzését támogatni. Alkalmazza az együttműködést támogató, motiváló módszereket mind a szaktárgyi oktatás keretében, mind a szabadidős tevékenységek során. Képes felismerni, értelmezni kommunikációs nehézségeit és ezen a téren önmagát fejleszteni. 
Attitűdje: Folyamatosan dolgozik azon, hogy pedagógiai hivatástudata elmélyüljön, fejlődjön. Kész együttműködni a szaktárgy, valamint más szaktárgyak tanáraival, kész részt vállalni a szaktárggyal kapcsolatos fejlesztési, innovációs tevékenységben. Nyitott a pedagógiai tevékenységére vonatkozó építő kritikára. Törekszik a médiatudatosság kialakítására, a kritikus médiafogyasztó és alkotó hozzáállás közvetítése. Felelősség, autonómia: Elfogadja az együttműködés kereteit. Önellenőrzésre képes.</t>
  </si>
  <si>
    <t>Knowledge: knows the opportunities and responsibilities of being a teacher. Teacher's duties and responsibilities, domestic and international results, literature, current issues. Knowledge of the subject's facilities and methodologies. Knows the methods of developing the special competencies to be developed during the teaching and learning of the specialized subject. He is aware of basic evaluation and measurement methodology rules and correlations. Knows the specifics of classroom communication.
Skills: Ability to prepare professionally for the planning and delivery of lessons. With the help of consultants and mentors, the student is able to create pedagogical situations that promote the intellectual, emotional, social and moral development of students, paying attention to the individual needs of the students. the student is able to take advantage of the personality development opportunities inherent in his subject and to support students' independent acquisition of knowledge. It applies cooperation-supporting and motivating methods both within the framework of subject education and during leisure activities. the student is able to recognize and interpret his communication difficulties and develop himself in this area.
Attitude: He is constantly working to deepen and develop his pedagogical professionalism. Ready to cooperate with the teachers of the subject and other subjects, ready to take part in the development and innovation activities related to the subject. The student is open to constructive criticism of his teaching activities. It strives to develop media awareness, conveying a critical media consumer and creative attitude.
Responsibility, autonomy: They accept the frames of cooperations. They are able to self-check.</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</si>
  <si>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</si>
  <si>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A mentor/szakvezető által meghatározott félévközi tanítási, hospitálási, tervezési, felkészülési feladatok teljesítése, annak reflexiói. </t>
  </si>
  <si>
    <t xml:space="preserve">Completing mid-semester teaching, hosting, planning and preparation tasks determined by the mentor/specialist teacher, its reflections. </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</si>
  <si>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 
Bodóczky István: Vizuális nevelés II. feladatgyűjtemény és tanári kézikönyv a 7-12 évfolyamok számára. Budapest, 1998. Helikon Kiadó; 
Bodóczky István (szerk.): Vizuális művészeti projektek az oktatásban. MIE módszertani füzetek Budapest, 2002</t>
  </si>
  <si>
    <t>PVK7001</t>
  </si>
  <si>
    <t>Szakdolgozat</t>
  </si>
  <si>
    <t>Thesis</t>
  </si>
  <si>
    <t>A kutatás eredményeinek elemzése, összegzése. A mű kivitelezése.  A dokumentáció/ a szakdolgozat kéziratának elkészítése. A kutatás eredményeinek elemzése, összegzése. A mű, vagy a szakdolgozat kivitelezése. A dokumentáció/ a szakdolgozat kéziratának elkészítése.</t>
  </si>
  <si>
    <t>Analyzing and summarizing the results of the research. The execution of the work or thesis. Drawing up the manuscript of the documentation / thesis. Analyzing and summarizing the results of the research. Execution of the work. Drawing up the manuscript of the documentation / thesis.</t>
  </si>
  <si>
    <t>kutatás, dolgozat, projektmunka, dokumentáció, mű elkészítése</t>
  </si>
  <si>
    <t>Research, thesis, project work, documentation and  execution of the  work</t>
  </si>
  <si>
    <t>Havasréti József: Tudományos írásmű.  Budapest – Pécs: Bölcsész Konzorcium – Pécsi Tudományegyetem, 2006 ISBN: 963970430x; 
Szabó Katalin: Kommunikáció felsőfokon. Hogyan írjunk, hogy megértsenek? Hogyan beszéljünk, hogy meghallgassanak? Hogyan levelezzünk, hogy válaszoljanak? Budapest: Kossuth Kiadó, 2009 ISBN: 9789630959889 (Hogyan írjunk tudományos dolgozatot? c. fejezet.); 
Kuziak, Michał – Rzepczyński, Słavomir: Tanuljunk meg írni! A kérvénytől a szakdolgozatig. Budapest: Magyar Könyvklub, 2004 ISBN: 9635490852</t>
  </si>
  <si>
    <t>BIBLIA Alcím:  Ószövetségi és Újszövetségi Szentírás
Cikkszám:  13386
Vonalkód:  8000000031259</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</si>
  <si>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</si>
  <si>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</si>
  <si>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</si>
  <si>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</si>
  <si>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</si>
  <si>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</si>
  <si>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</si>
  <si>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</si>
  <si>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</si>
  <si>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</si>
  <si>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</si>
  <si>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</si>
  <si>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</si>
  <si>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</si>
  <si>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</si>
  <si>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</si>
  <si>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</si>
  <si>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</si>
  <si>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</si>
  <si>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</si>
  <si>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</si>
  <si>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</si>
  <si>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</si>
  <si>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</si>
  <si>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</si>
  <si>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</si>
  <si>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</si>
  <si>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</si>
  <si>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</si>
  <si>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</si>
  <si>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</si>
  <si>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</si>
  <si>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</si>
  <si>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</si>
  <si>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</si>
  <si>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</si>
  <si>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</si>
  <si>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</si>
  <si>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</si>
  <si>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</si>
  <si>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</si>
  <si>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</si>
  <si>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</si>
  <si>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</si>
  <si>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</si>
  <si>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</si>
  <si>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</si>
  <si>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</si>
  <si>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</si>
  <si>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</si>
  <si>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</si>
  <si>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</si>
  <si>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</si>
  <si>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</si>
  <si>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</si>
  <si>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</si>
  <si>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</si>
  <si>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</si>
  <si>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</si>
  <si>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</si>
  <si>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</si>
  <si>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</si>
  <si>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</si>
  <si>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</si>
  <si>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</si>
  <si>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</si>
  <si>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</si>
  <si>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</si>
  <si>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</si>
  <si>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</si>
  <si>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</si>
  <si>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</si>
  <si>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</si>
  <si>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</si>
  <si>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</si>
  <si>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</si>
  <si>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</si>
  <si>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</si>
  <si>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</si>
  <si>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</si>
  <si>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</si>
  <si>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</si>
  <si>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</si>
  <si>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</si>
  <si>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</si>
  <si>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</si>
  <si>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</si>
  <si>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</si>
  <si>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</si>
  <si>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</si>
  <si>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</si>
  <si>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</si>
  <si>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</si>
  <si>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</si>
  <si>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</si>
  <si>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</si>
  <si>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</si>
  <si>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</si>
  <si>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</si>
  <si>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</si>
  <si>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</si>
  <si>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</si>
  <si>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</si>
  <si>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</si>
  <si>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</si>
  <si>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</si>
  <si>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</si>
  <si>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</si>
  <si>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</si>
  <si>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</si>
  <si>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</si>
  <si>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</si>
  <si>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</si>
  <si>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</si>
  <si>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</si>
  <si>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</si>
  <si>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</si>
  <si>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</si>
  <si>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</si>
  <si>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</si>
  <si>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</si>
  <si>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</si>
  <si>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</si>
  <si>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</si>
  <si>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</si>
  <si>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The portfolio will be assessed by two lecturers for each subject, up to a maximum of 100 points, the average of these two assessments being the mark. This assessment will also include questions to be answered in the final examination, the portfolio defence.</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</si>
  <si>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</si>
  <si>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</si>
  <si>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r>
      <t>A kurzuson a hallgatók infokommunikációs technológiákkal, digitális/programozható, elsősorban LEGO</t>
    </r>
    <r>
      <rPr>
        <vertAlign val="superscript"/>
        <sz val="11"/>
        <rFont val="Arial"/>
        <family val="2"/>
        <charset val="238"/>
      </rPr>
      <t>®</t>
    </r>
    <r>
      <rPr>
        <sz val="11"/>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</si>
  <si>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t xml:space="preserve">Castiglione László: Római művészet. Corvina, Budapest, 1971
A korai középkor (Aradi N. szerk.). Budapest 1988
Jankáné Puskás Bernadett: Az ókori művészet. EFOP-3.4.3-16-2016-00018 „Tudásfejlesztés és –hasznosítás a Nyíregyházi Egyetemen” keretében fejlesztett elektronikus tananyag, 2018.; Jankáné Puskás Bernadett: Bizánci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</si>
  <si>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r>
      <t xml:space="preserve">Színtan </t>
    </r>
    <r>
      <rPr>
        <i/>
        <sz val="11"/>
        <rFont val="Arial"/>
        <family val="2"/>
        <charset val="238"/>
      </rPr>
      <t>és módszertani alapjai</t>
    </r>
  </si>
  <si>
    <t>Barcsay Jenő (é.n.): Ember és drapéria. Corvina Kiadó, Budapest.                                                         Kepes György (1944, 1979): A látás nyelve. Gondolat Kiadó, Budapest.                                                          Sebők Zoltán (1987): Az új művészet fogalomtára, Újvidék.                                                                    Leonardo da Vinci (2005): A festészetről, Lectum Kiadó.                                                                             Sárréti Gergely: Művészeti anatómia. EFOP-3.4.3-16-2016-00018 „Tudásfejlesztés és –hasznosítás a Nyíregyházi Egyetemen” keretében fejlesztett elektronikus tananyag, 2018.</t>
  </si>
  <si>
    <t xml:space="preserve">Marosi E.: A  középkor művészete I. (1000-1250); II. 1250-1500. Budapest 1996 és 1997
Galavics G. – Marosi E. – Mikó Á. – Wehli T.: Magyar művészet a kezdetektől 1800-ig. Budapest 2001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</si>
  <si>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Barcsay Jenő: Művészeti anatómia, Bp. Képzőművészeti Alap Kiadóvállalata, 1953.           Barcsay Jenő: Ember és drapéria, Bp. Képzőművészeti Alap Kiadóvállalata.                                                      Kőnig Frigyes, Funták Gyula: Művészeti anatómia és geomatria, Semmelveis Kiadó, Bp. 2005.              Szalay Zoltán: A kockától az aktig, Bp. Corvina Kiadó, 1974.                                                                                     Dr. Fehér Görgy, Szunyoghy András: Az ember művészeti anatómiája, Bp., Kossuth Kiadó, 1999.                  Sárréti Gergely: Művészeti anatómia. EFOP-3.4.3-16-2016-00018 „Tudásfejlesztés és –hasznosítás a Nyíregyházi Egyetemen” keretében fejlesztett elektronikus tananyag, 2018.</t>
  </si>
  <si>
    <t xml:space="preserve">Alakrajz: fej-, fél alak- és egészalakos tanulmányok. Az anatómiai tanulmányokra építve az emberi figura szerkezeti és tónusos tanulmányozása fej-, fél alak- és egész alakos kompozíciókon keresztül, különböző technikai eszközökkel (kréta, égetett rajzszén, tus, pác, akvarell, tempera). 
Az ábrázolás problémakörei közül a figura kiemelt elemzése kompozíciós igénnyel, funkcionális ábrázolási, kifejezési tartalmakkal. Tanulmány jellegű alakrajz, anatómiai rajzok és krokik stb. keresztül a mozgás értelmezése, ábrázolása. Kroki: az emberi test mozgásának legfontosabb, összefoglaló erővonalak mentén rendeződő karakteres megjelenítése. 
Az alakzat-forma-figura-motívum tartalmi értelmezése. A figura, mint téri elem, a figura, mint képi elem, a figura, mint motívum a kompozícióban, a különböző ábrázolási rendszerekben. A célirányos kifejező formaalkalmazás alkotói folyamatának segítése. Az ábrázolást hordozó sík kifejezési lehetőségeinek kompozíciós elemzése. 
A vizuális megismerés folyamatában az egyéni tapasztalatok alapján a tudatos megfigyelőkészség és elemző készség kialakításával az önálló vizuális gondolkodásig, fogalomalkotásig, és ezt a folyamatot dokumentáló fokozatok vizuális ábrázolásig, s az önálló munkáig való eljutás. 
Az eddig elsajátított ismeretek egyéni alkalmazása önálló kivitelezései technikákkal, szabadabb rajzi/festészeti megoldásban.
</t>
  </si>
  <si>
    <t>A képzőművészet iskolája, I-II. Képzőművészeti Alap Kiadóvállalata, Budapest                                        Barcsay Jenő: Ember és drapéria, Képzőművészeti Alap Kiadóvállalata, Budapest                                Barcsay Jenő: Művészeti anatómia Képzőművészeti Alap Kiadóvállalata, Budapest
Kőnig Frigyes, Funták Gyula: Művészeti anatómia és geometria Semmelweis Kiadó Bp. 2005
Kepes Gy.: A látás nyelve Bp. 1974.                         Sárréti Gergely: Művészeti anatómia. EFOP-3.4.3-16-2016-00018 „Tudásfejlesztés és –hasznosítás a Nyíregyházi Egyetemen” keretében fejlesztett elektronikus tananyag, 2018.</t>
  </si>
  <si>
    <t xml:space="preserve">Beke- Gábor – Prakfalvi – Sisa – Szabó: Magyar művészet 1800-tól napjainkig. Budapest 2002.
A rokokótól 1900-ig. A századvég és a századelő. (Aradi N. szerk). Budapest 1989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</si>
  <si>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Szabados Árpád: Metszés és nyomtatás, 1976.    Maurer Dóra: Rézmetszet, rézkarc, 1976.
Bogomolnij, N.J.-Csebikin, A.V.: A rézkarc technikája, 1985. Sotriffer, Kristian: A fametszettől a kőrajzig, 1968.
Sárközi Róbert: A grafikai technikák, 1997.                                        Sárréti Gergely: Művészeti anatómia. EFOP-3.4.3-16-2016-00018 „Tudásfejlesztés és –hasznosítás a Nyíregyházi Egyetemen” keretében fejlesztett elektronikus tananyag, 2018.</t>
  </si>
  <si>
    <t xml:space="preserve">Nérai – Martinez - Stals – Montaner: A legújabb irányzatok. (A művészet története).  Budapest 2001
Beke- Gábor – Prakfalvi – Sisa – Szabó: Magyar művészet 1800-tól napjainkig. Budapest 2002.
Szepessy Béla: XX-XXI. századi művészet. EFOP-3.4.3-16-2016-00018 „Tudásfejlesztés és –hasznosítás a Nyíregyházi Egyetemen” keretében fejlesztett elektronikus tananyag, 2018; Jankáné Puskás Bernadett: Az ókori művészet. EFOP-3.4.3-16-2016-00018 „Tudásfejlesztés és –hasznosítás a Nyíregyházi Egyetemen” keretében fejlesztett elektronikus tananyag, 2018.
Jankáné Puskás Bernadett - Szepessy Béla: Művészettörténet. Interaktív gyakorló és ellenőrző tananyag.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
</t>
  </si>
  <si>
    <t>Képzőművészet iskolája I-II.
Kurth Wehlte: A festészet nyersanyagai és technikái, Bp. Balassi K. – M. K. F., 1992.                                   René Berger: A festészet felfedezése – Gondolat 1973                         Sárréti Gergely: Művészeti anatómia. EFOP-3.4.3-16-2016-00018 „Tudásfejlesztés és –hasznosítás a Nyíregyházi Egyetemen” keretében fejlesztett elektronikus tananyag, 2018.</t>
  </si>
  <si>
    <t>A képzőművészet iskolája I-II., Bp. Képzőművészeti Alap Kiadóvállalata, 1978.                                            Kurth Wehlte: A festészet nyersanyagai és technikái, Bp. Balassi K. – M. K. F., 1992.                                    René Berger: A festészet felfedezése – Gondolat 1973
Werner Hoffman: A modern művészet alapjai – Corvina 1974                                                                                 Sárréti Gergely: Művészeti anatómia. EFOP-3.4.3-16-2016-00018 „Tudásfejlesztés és –hasznosítás a Nyíregyházi Egyetemen” keretében fejlesztett elektronikus tananyag, 2018.</t>
  </si>
  <si>
    <t>A képzőművészet iskolája I-II., Bp. Képzőművészeti Alap Kiadóvállalata, 1978.                                            Kurth Wehlte: A festészet nyersanyagai és technikái, Bp. Balassi K. – M. K. F., 1992.                           Johannes Itten: A színek művészete, Bp. Corvina, 1972.
René Berger: A festészet felfedezése I-II., Bp. Gondolat, 1984.                                                             Kepes György: A látás nyelve, Bp. Gondolat, 1979.                                                           Sárréti Gergely: Művészeti anatómia. EFOP-3.4.3-16-2016-00018 „Tudásfejlesztés és –hasznosítás a Nyíregyházi Egyetemen” keretében fejlesztett elektronikus tananyag, 2018.</t>
  </si>
  <si>
    <t>Pernecky Géza: Korszak mint műalkotás
Kurth Wehlte: A festészet nyersanyagai és technikái, Bp. Balassi K. – M. K. F., 1992.                               Leonardo Da Vinci: Tractato della pictura
Kazimir Malevics: Tárgy nélküli világ
Kállai Ernő: Új magyar piktúra (Gondolat, 1990)                          Sárréti Gergely: Művészeti anatómia. EFOP-3.4.3-16-2016-00018 „Tudásfejlesztés és –hasznosítás a Nyíregyházi Egyetemen” keretében fejlesztett elektronikus tananyag, 2018.</t>
  </si>
  <si>
    <t>Kepes György: A látás nyelve, Bp. Gondolat, 1979.
        Gombrich: Illuzió és művészet
        Sebők Zoltán: Az új művészet fogalom tára (Orpheusz, 1996)
        A neoavantgarde (Gondolat, 1981)
       Kortárs képzőművészeti szöveggyűjtemény (szerkesztette: Lengyel András, Tolvaly Ernő, A and E Kiadó, 1995)
 .Szepessy Béla: XX-XXI. századi művészet. EFOP-3.4.3-16-2016-00018 „Tudásfejlesztés és –hasznosítás a Nyíregyházi Egyetemen” keretében fejlesztett elektronikus tananyag, 2018; 
Szepessy Béla: Idővonal. Interaktív digitális tananyag. EFOP-3.4.3-16-2016-00018 „Tudásfejlesztés és –hasznosítás a Nyíregyházi Egyetemen” keretében fejlesztett elektronikus tananyag, 2018.</t>
  </si>
  <si>
    <t>Romei – Gaudenzi: A szobrászat az ókortól napjainkig, Bp., Cicero, 1996.                                                      Herbert Read: A modern szobrászat, Bp., Corvina, l97l.
Fekete Tamás: Szobrászat (Műhelytitkok sorozat), Bp., Corvina, l982.
A képzőművészet iskolája I és II. kötet/sajtó alá rend. Solymár István/, Bp., l976.                                         Moholy –Nagy László: Az anyagtól az építészetig, Bp., Corvina, l968                                                                Sárréti Gergely: Művészeti anatómia. EFOP-3.4.3-16-2016-00018 „Tudásfejlesztés és –hasznosítás a Nyíregyházi Egyetemen” keretében fejlesztett elektronikus tananyag, 2018.</t>
  </si>
  <si>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 thinking, imagination) and also into the „field” of emotions. Special emphasis is placed on the characteristics of the physiological development of the human personality, the major theories of personality development (Freud, Erikson, Piaget), and the various theories of development. This includes knowledge of the developmental characteristics of each age group, as well as of socialisation- and different aspects of social processes.  The different psychological aspects of studying are also presented, they acquire kowledge about performance, motivation and the role of an effective learning environment in this context. The course introduces modern psychological tendencies and outlines the function of psychology as a subject in relation to the teaching role.</t>
  </si>
  <si>
    <t xml:space="preserve">Symposion Portál
Magyarországi művésztelepek és művészeti symposionok honlapja, https://symposion.hu/
</t>
  </si>
  <si>
    <t>Completion of a professional (art history) course of study</t>
  </si>
  <si>
    <t>Magyar Művészeti Akadémia
Művészetelméleti és Módszertani Kutatóintézet https://www.mma-mmki.hu/</t>
  </si>
  <si>
    <r>
      <t xml:space="preserve">Művészettörténet 1. (Ókor - koraközépkor) </t>
    </r>
    <r>
      <rPr>
        <i/>
        <sz val="11"/>
        <rFont val="Arial"/>
        <family val="2"/>
        <charset val="238"/>
      </rPr>
      <t>és módszertana</t>
    </r>
  </si>
  <si>
    <r>
      <t xml:space="preserve">Művészettörténet 2. (Késő középkor - reneszánsz) </t>
    </r>
    <r>
      <rPr>
        <i/>
        <sz val="11"/>
        <rFont val="Arial"/>
        <family val="2"/>
        <charset val="238"/>
      </rPr>
      <t>és módszertana</t>
    </r>
  </si>
  <si>
    <r>
      <t xml:space="preserve">Művészettörténet 3. (Barokk  - klasszicizmus - romantika) </t>
    </r>
    <r>
      <rPr>
        <i/>
        <sz val="11"/>
        <rFont val="Arial"/>
        <family val="2"/>
        <charset val="238"/>
      </rPr>
      <t>és módszertana</t>
    </r>
  </si>
  <si>
    <t xml:space="preserve">Tér-és tárgyábrázolás. A tér- és tárgyábrázolás során az elméleti ismeretek befogadását segítő rajzi gyakorlatok kerülnek előtérbe. A tárgy kapcsolatot teremt a rajzi stúdiumok megfigyelésen alapuló gyakorlata és az ábrázoló geometria tantárgy között. Funkcionális és elemző vázlatrajzok készítése. 
Tapasztalati távlattan. A valóság látványszerű ábrázolása során jelentkező téri összefüggések értelmezése.
A valóság elemző vizsgálata és tudatos ábrázolása. A térábrázolás konvencióinak megismerése. A tér és az abban elhelyezkedő szabályos és szabálytalan téri formák, téri alakzatok látszati képe, a valóság és a látvány összevetése. 
A tér és a forma elemzése; a tér képi, rajzi értelmezésének különböző lehetőségei, korszakai. Formaelemzés, formaértelmezés, szerkezet. 
A perspektíva kiemelt szerepe és jelentősége az ábrázolásban. A centrális projekció alapelvei, törvényei. Testcsoport ábrázolása, perspektivikus látványelemzés, csendéletek, tárgyegyüttesek, külső és belső terek rajzi feldolgozása. 
A látvány egyéb összefüggéseinek (megvilágítás, fény-árnyék viszonyok, tónus, tömeg, plaszticitás) elemzése és rajzi megvalósítása az anyagok, eszközök (grafit, pitt, szén, tus, papír) sokrétű és érzékeny használatán keresztül, kompozíciós igénnyel (az adott helyzet, nézet, arány, ritmus stb. figyelembevételével). 
A valóság és a látott/megalkotott képi ábrázolás összevetése. A térben megjelenő formai megnyilvánulások valósághű ábrázolása, precíz értelmezése, az összefüggések, törvényszerűségek megértése, rajzi gyakorlatba való átültetése.
</t>
  </si>
  <si>
    <t>Tudása:
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</si>
  <si>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Tudása: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Képességei: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Attitűdje: Törekszik az életkori sajátosságoknak megfelelő, aktivitást, differenciálást elősegítő tanulási-tanítási stratégiák, módszerek alkalmazására</t>
  </si>
  <si>
    <t xml:space="preserve">Tudása: Ismerjék a csoportjelenségek értelmezési kereteit, a csoportfejlődés szakaszait, a pedagógus szerepét a csoportalakulására. Legyen ismeretük a csoportok megismerésének lehetőségeiről. Képességei: Képesek legyenek a csoportjelenségeket vizsgálni. Képesek legyenek a csoportnormák feltárására a megfigyelés módszerével. Képessé váljanak a szociometria módszerének használatára és az ebből származó adatok elemzésére. Attitűdje: Fejlődésfókuszú gondolkodás jellemzi, törekszik a tanulócsoportok alakulását segíteni. Fontosnak tartják, hogy a tanulócsoportok szociális hálózatát megismerjék és fejlesszék. </t>
  </si>
  <si>
    <t>Tudása: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Képességei: Képes tanórán, illetve tanórán kívül is a multikulturális szemlélet jegyében elfogulatlanul viszonyulni a különböző társadalmi rétegből, vallási, etnikai csoportból érkező tanulók oktatási-nevelési kérdéseihez. Előítéletmentesen gondolkodik. Attitűdje: Törekszik úgy nevelni tanítványait, hogy mások véleményét, értékeit tiszteljék, egymást feltételek nélkül elfogadják</t>
  </si>
  <si>
    <t xml:space="preserve"> Tudása: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Képességei: Képesek a hallgatók felismerni a kisgyermek biológiai és pszichés szükségleteit, és azokat differenciáltan, a gyermek érési-fejlődési folyamataihoz és igényeihez illeszkedő módon elégítik ki.
Attitűdje: Problémaérzékenység, előítélet-mentesség, tolerancia, szociális érzékenység, segítő attitűd és etikus magatartás jellemzi őket. Fontosnak tartják a problémás gyermekek családjával, szűkebb környezetével való együttműködést.                                                                                                                                                                                                                                                                                                                                                      </t>
  </si>
  <si>
    <t>Tudása: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Képességei: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Attitűdje: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</si>
  <si>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Tudása: Tudja alkalmazni a tanítás-tanulás és a nevelés különböző módszereit.l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</si>
  <si>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 xml:space="preserve">Tudása: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Képességei: Képes a klasszikus és a modern képzőművészet műfaji és formai sajátosságai közötti eligazodásra. Képes a vizualitás területén tudatos és kreatív munkára, a vizuális kommunikációs technikáinak és tervezési módszereinek magas szintű alkalmazására. 
Attitűdje: Törekszik arra, hogy a képi alakítás eszközeit kreatívan használja saját területén, önálló alkotások létrehozására, illetve vegyen részt közös művészeti produkciók létrehozásában, hitelesen közvetítse a vizuális kultúra társadalmi értékeit.
Autonómia, felelősség: Felelősséget érez a környezete iránt, elfogadja az együttműködés kereteit.
</t>
  </si>
  <si>
    <t>Knowledge: Knows the basics of Hungarian, European and universal art history. He has knowledge of outstanding works and creators, and he understands the social and cultural contexts that can be linked to the given era. He has a broad overview and basic knowledge of the processes and concepts underlying creative activities in the fields of art, including architecture and fine arts, as well as their connections and systems. He knows the concepts and professional vocabulary necessary for the analysis and understanding of the works. Skills: Able to apply theoretical, practical and experiential knowledge independently and in an integrated manner.  Able to apply adaptive thinking, to continuously absorb and process new knowledge. Attitude: Open to new knowledge and methods. It helps the fulfillment of the students' desire to learn and create, and its continuous maintenance. Feel the urge to make visiting exhibitions, personal encounters with works of art and creators and, if possible, independent creative activity a part of your life.</t>
  </si>
  <si>
    <t xml:space="preserve">Tudása: Ismeri a magyar, az európai és az egyetemes művészettörténet alapjait. Ismerettel rendelkezik kiemelkedő alkotásokról, alkotókról, és átlátja az adott korhoz kapcsolható társadalmi, kulturális összefüggéseket.Rendszerszerűen ismeri az ókori és középkori műveltség és alkotó művészet résztémáit, feladatait és kronológiai összefüggéseit, főbb műveit, technikáit, elemzésükhöz szükséges terminológiát. 
Képességei: Használja a további tudományterületeken megszerzett tudást a kor művészetének megértéséhez.Képes olyan feltételeket teremteni, amelyek hatására a tanulók kreatívan, eredményesen és örömmel dolgoznak. és kialakíthatják a saját gyakorlatban alkalmazható tudásukat. 
Attitűdje: Érdeklődik a klasszikus értékek iránt. Fontos, hogy stabil erkölcsi, morális háttérrel rendelkezzen, hogy képes legyen a művészi, kulturális értékek közvetítése mellett az emberi léthez kapcsolódó értékek közvetítésére.
</t>
  </si>
  <si>
    <t>Knowledge: Understands the broader context and defining styles of the first great period of modern universal culture. He is aware of the complexity of the artistic phenomena of the time, knows his new genres and main creators, the communicative role of contemporary works. music and literature – connecting his valuable works to visual themes and using them as a source of inspiration.
Abilities: Able to analyze professional issues related to the art of the period. Relying on the knowledge acquired during his studies, he is able to process the knowledge material related to the topic more deeply. He is able to create conditions that make students work creatively, effectively and with pleasure. and they can develop their knowledge that can be applied in their own practice. 
His attitude: He strives to understand the processes of the era.  He recognizes the artistic values ​​and technical achievements of the era. He considers it important to continuously develop and shape students' knowledge, skills, creativity, sense of proportion, and taste, and to expand their vision through visual arts and works of art.</t>
  </si>
  <si>
    <t xml:space="preserve">Tudása: Alapvető ismeretekkel rendelkezik a XIX. század művészetének történetéről, alapelveiről, stílusról és irányzatairól, fontosabb alkotásairól. Felismeri kapcsolódásait más művészeti ágakhoz, értelmezni tudja a műveket e tágabb rendszerben. Tájékozott a XX. századi művészet irányairól, sokrétű alkotói módszereiről, lehetőségekről. Elmélyül a szakterület tárgykörében végzett tudásanyagban. Összefüggéseiben tudja értelmezni a különféle művészeti kifejezésformákat.  
Képességei: Képes komplex tematikai és formai problémák áttekintésére. Képes a korszak művészeti irányainak és műveinek önálló értelmezésére.Képes az elméleti, gyakorlati és tapasztalati tudásának önálló és integrált alkalmazására.  
Attitűdje: Igénye van megszerzett tudása bővítésére. Kritikai megértéssel viszonyul a kortárs művészet területén létrejött alkotásokhoz.  
.
</t>
  </si>
  <si>
    <t>Knowledge: Knows the epistemological foundations of visual culture, the directions of vision concepts and their role in today's visuality.  Abilities: Able to apply adaptive thinking. His knowledge enables him to start and progress from geometry to the highest level of representation, art. Able to apply adaptive thinking.
Attitude: Due to its nature, the subject provides an opportunity for personalized education, and by taking advantage of this feature, it should further help the professional and human development of its students, strive to recognize and see personal difficulties and problems by looking for connections, so that they can be dealt with in a timely manner.</t>
  </si>
  <si>
    <t xml:space="preserve">Knowledge: Has comprehensive knowledge in the field of new painting and graphic techniques and mediums. He has an overview of the diverse areas of digital graphics. Understands the relationship between computer graphics and traditional duplicating graphics. . Ability: Based on his preparation, he is able to navigate the world of fine art trends. He is able to use information creatively, as well as to interpret everyday visual cultural phenomena. Attitude: Approaches classical and contemporary works in the field of graphics with a critical understanding..
</t>
  </si>
  <si>
    <t>Knowledge: Has comprehensive knowledge of contemporary Hungarian painting and graphic techniques and mediums. He has an overview of the diverse areas of digital graphics. Understands the relationship between computer graphics and traditional duplicating graphics. . Ability: Based on his preparation, he is able to navigate the world of fine art trends. He is able to use information creatively, as well as to interpret everyday visual cultural phenomena. Attitude: Considers it important to continuously develop and shape students' knowledge, abilities, creativity, sense of proportion, and taste, and to expand their vision through visual arts and works of art. He approaches classic and contemporary works in the field of Hungarian fine arts with a critical understanding.</t>
  </si>
  <si>
    <t xml:space="preserve">Tudása: Ismeri a magyar, az európai és az egyetemes művészettörténet alapjait. Ismerettel rendelkezik kiemelkedő alkotásokról, alkotókról, és átlátja az adott korhoz kapcsolható társadalmi, kulturális összefüggéseket.Alapvető ismeretekkel rendelkezik a Bibliáról és a hozzá kapcsolódó legendákról, történetekről. Képességei: Képes az elméleti, gyakorlati és tapasztalati tudásának önálló és integrált alkalmazására.  Képes az összefüggések feltárására a művészeti alkotások és a bibliai történetek között. Használja a többi tudományterületen megszerzett tudást a kor kultúrájának megértéséhez.
Attitűdje: Fontos, hogy stabil erkölcsi, morális háttérrel rendelkezzen, hogy képes legyen a művészi, kulturális értékek közvetítése mellett az emberi léthez kapcsolódó értékek közvetítésére. Érdeklődik a klasszikus értékek iránt.
</t>
  </si>
  <si>
    <t>Knowledge: Knows the basics of Hungarian, European and universal art history. He has knowledge of outstanding works and creators, and understands the social and cultural contexts connected to the given era. He has basic knowledge of the Bible and the legends and stories related to it. Abilities: Able to apply theoretical, practical and experiential knowledge independently and in an integrated manner.  Ability to explore connections between works of art and biblical stories. Use knowledge gained in other disciplines to understand the culture of the time.
Attitude: It is important to have a stable moral and ethical background in order to be able to convey values ​​related to human existence in addition to conveying artistic and cultural values. He is interested in classical values.</t>
  </si>
  <si>
    <t xml:space="preserve">Tudása: Ismeri szociológia eszköztárát (méréses módszerek, tesztek, nyílt kérdőívek, interjúk). Alapvető ismereteket szerez művészeti késztetés és késztetettség konzisztens értelmezéseiről. Tájékozott a modern- és a posztmodern kor eltérő paradigmái körében.
Képességei: A pszichológiai háttér megalapozása révén, legyen képes jól reagálni a fejlődési sajátosságokra, alkotáslélektani helyzetekre, valamint pillanatnyi emberi történésekre.  Képes a valóságos és vélt szükségletek dichotómiája; a divat, a polgárpukkasztás, az értékek permanens átértékelésnek a folyamatáról véleményt alkotni. Törekszik a művészeti etalonok/művészeti szabadság kérdését önmagára is alkalmazni. A műalkotások elsajátításának szintjei, jellemzői. Igény és kényszer. 
Attitűdje: Művészi és/vagy hétköznapi kreativitás szintjén önkritikus saját munkájával szemben.
</t>
  </si>
  <si>
    <t xml:space="preserve">Tudása: Tisztában van a művészet mint emberi kommunikáció illetve magatartásforma összefüggéseivel a társadalmi jellegének kontextusában. Átlátja a magas művészet, népművészet, művészet, mint szubkultúra összefüggéseit. Tájékozott a népművészet eredetéről, megjelenési formáiról. Tudomása van a népművészet általános jegyeiről, formatanáról, jelrendszeréről, jelentéstartalmáról és esztétikai értékrendjéről. Összefüggéseiben értelmezi a népművészet és a kortársművészet viszonylatait. 
Képességei: Szemléletmódja biztos alapokat nyújt a hagyományos és digitális vizuális világban való tájékozódáshoz, beleértve a vizuális kommunikáció tradicionális vagy mozgóképes, multimédiás és interaktív megnyilvánulásait is, mind hétköznapi, mind művészeti területen. 
Attitűdje: Nyitott és alkalmas a vizuális nyelvben rejlő kifejezési lehetőségek. A tantárgy, jellegéből adódóan lehetőséget biztosít a személyre szabott oktatásra, és ezt a sajátosságát kihasználva fokozottan segítse diákjai szakmai és emberi fejlődését, törekedjen arra, hogy felismerje, összefüggések keresésével meglássa a személyes nehézségeket problémákat, hogy azokat időben nyújtott segítséggel kezelni lehessen. tanulmányozására. 
</t>
  </si>
  <si>
    <t>Knowledge: He is aware of the connections between art as a form of human communication and behavior in the context of its social nature. He understands the connections between high art, folk art, and art as a subculture. Informed about the origins and forms of appearance of folk art. He has knowledge of the general characteristics, format, sign system, meaning and aesthetic values ​​of folk art. Interprets the relationships between folk art and contemporary art. 
Abilities: His approach provides solid foundations for orientation in the traditional and digital visual world, including traditional or moving, multimedia and interactive manifestations of visual communication, both in everyday life and in the artistic field. 
Attitude: The possibilities of expression inherent in the visual language are open and suitable. Due to its nature, the subject provides an opportunity for personalized education, and by taking advantage of this feature, it should further help the professional and human development of its students, strive to recognize and see personal difficulties and problems by looking for connections, so that they can be treated with timely help. to study.</t>
  </si>
  <si>
    <t xml:space="preserve">Tudása:Törekedjen tanári munkája során más művészeti területek – pl. zene és az irodalom – értékes alkotásait vizuális témákhoz kapcsolni, illetve azokat használja inspiráló forrásként. Birtokában van szakmai területével kapcsolatos technikai ismereteknek.  Ismeri a különféle megoldási lehetőségeket. 
Képességei: Az alkotói gyakorlat során az alkalmazott műfajok esetén képes akár egyéni, akár csapatmunkában a közös alkotási folyamat megszervezésére és kivitelezésére.
Attitűdje: Törekszik csapatmunkában a különböző projektek megvalósításához szükséges együttműködésre. Nő a szakmai identitás tudatossága, megalapozottságának mértéke, kialakul a hivatástudat.
</t>
  </si>
  <si>
    <t xml:space="preserve">Tudása:Ismeri a Nemzeti alaptantervhez kapcsolódó kerettantervekben megjelenő magyar néprajzi tartalmakat: a magyar népművészet, a népi tárgykultúra, építészet, környezetkultúra tájegységekre jellemző megvalósulásait, és ezeknek a magyar művészettörténet egy-egy korszakára gyakorolt hatását. Ismerje meg az eredeti képző- és iparművészeti alkotásokat,az épített örökséget, népművészeti, művészettörténeti emlékeket. Képességei: Képes a megszerzett ismeretek beépítésére az saját szakterületén. Képes legyen egy tanulmányi út megszervezésére.
Attitűdje: Törekszik csapatmunkában a szükséges együttműködésre. Nő a szakmai identitás tudatossága, megalapozottságának mértéke, kialakul a hivatástudat.
</t>
  </si>
  <si>
    <t xml:space="preserve">Tudása: Áttekintéssel rendelkezik a vizuális megismerés, a vizuális kommunikáció jelenségeiben az objektív törvényszerűségekről. Ismeri az osztálytermi – életkornak megfelelő, egyéni és csoportos – kommunikáció sajátosságait. Érti és alkalmazza a látás, az ábrázolás, a művészet- és építészettörténet és a vizuális kifejezés szerepét a kommunikációban.
Képességei: A kommunikációs készségek (megismerés, megértés, megjelenítés, kódolás, dekódolás), használatával képes az önkifejezésre. Képes értelmezni a vizuális kommunikáció elméleti kérdéseit és megjelenését a mindennapi gyakorlatban.
Attitűdje: Az adott tanulócsoport sajátosságait (motiváltság, előzetes tudás, képességek, szociális felkészültség) szem előtt tartva törekszik az aktív-, és interaktív kommunikációra a szakterületen belül és kívül, pedagógusokkal és tanulókkal egyaránt. Törekszik a képző- és iparművészet, esztétikai értékük; eszmék és érzelmek kifejezésére, terjesztésére a vizuális nyelv alkalmazásával. Felelősséget érez a vizuális környezete iránt.
</t>
  </si>
  <si>
    <t>Tudása: Ismeri a módszerek és lehetőségek széles skáláját a tárgy- és környezetkultúra tanításában. Ismeri a tárgyalkotói folyamatokat. Ismeri a dísztárgyak, használatitárgyak, az pari formatervezés és a giccs meghatározásait, történetét. A hallgatók ismerik a különböző kollaborációs környezeteket, IKT eszközöket és használati lehetőségeiket. Elsajátítják a digitális jelenléthez, digitális életvezetéshez, digitális produktivitáshoz szükséges ismereteket és készségeket.
Képességei: A hallgatók képesek legyenek az anyagi világ, az ember alkotta környezet kialakításának, használatának megismertetésére. A környezetalakítás örömének, a tervezés élményének átadására. A környezettudatos magatartás, és a környezet tárgyaival kapcsolatos elemzőképesség fejlesztésére. A serdülők tárgyvilágában is tükröződő értékeinek és ízlésének megismerésére. Empátia, együttműködési készség, vizuális és verbális kommunikációs készség, szervezőkészség, differenciáló készség. A hallgatók képesek legyenek az új digitális eszközök, programok és applikációk kreatív használatára a tanítás-tanulás folyamataiban. Képesek az eszközök és módszerek használatára a különböző korosztályok életkori sajátosságainak figyelembevételével.
Attitűdje: Reflektív, a tanítási-tanulási folyamatokat tervezni és szervezni képes pozitív attitűd kialakítása. Önkritikus saját munkájával szemben. Önellenőrzésre képes. Önálló döntéseket hoz. Nyitott és kommunikatív részvétel a területhez kapcsolódó projektek kialakításában, megformálásában.</t>
  </si>
  <si>
    <t>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A hatáskörébe tartozó területeken felelősséget vállal a kulturális hagyományok ápolásáért, a kultúrák közötti megértés és kommunikáció elősegítéséért.</t>
  </si>
  <si>
    <t>Tudása: A tanárjelölt tudja alkalmazni a szaktárgy tanításához szükséges módszertani és diszciplinális ismereteket. Ismeri a vizuális képességek rendszerét, fejlődését, a fejlesztés lehetőségeit, módjait. Ismeri a vizuális kifejezéshez szükséges eszközök és anyagok széles skáláját. Ismeri a vizuális kultúra tantárgy Nemzeti alaptanterv által megjelölt részterületeit: képzőművészet, vizuális kommunikáció, valamint tárgy- és környezetkultúra, és azokhoz kapcsolódóan megbízható ismeretekkel, illetve gyakorlattal rendelkezik. Tisztában van a művészettörténet főbb tendenciáit és alapfogalmait, valamit a média vizuális területével, annak történetével.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Képes az alkotó információhasználatra, akárcsak a hétköznapi vizuális kulturális jelenségek értelmezésére. Képes a vizuális művészet, mint az emberi megismerés és kifejezés egyik módjának közvetítésére.
Attitűdje: A tanulók hatékony nevelésére és okatatására nyitottan tartja az óráit, reflektál a tanulói helyzetekre. Fontosnak tartja a tanulók tudásának, képességeinek, kreativitásának, arányérzékének, ízlésének folyamatos fejlesztését, formálását, látásmódjuk bővítését a vizuális művészetek és műalkotások által. A hatáskörébe tartozó területeken felelősséget vállal a kulturális hagyományok ápolásáért, a kultúrák közötti megértés és kommunikáció elősegítéséért.</t>
  </si>
  <si>
    <t>Tudása: Fejlett, korszerű ismeretekkel rendelkezik a pedagógiai elméletekről és azok gyakorlati alkalmazásáról. Digitális tanítási módszerek és technikák ismerete és gyakorlati alkalmazása. Az oktatási innovációk (differenciálás és adaptivitás) és az IKT-eszközök integrálási módjainak ismerete. A kollaborációs térrel, oktatástechnikai innovációval, mesterséges intelligenciával kapcsolatos ismeretek és felhasználásuk a vizuális kultúra tanítása során. 
Képességei: Képes komplex tanítási egységek tervezésére és megvalósítására. Képes innovatív módszereket és technológiákat, kollaboratív és kooperatív technikákat alkalmazni a tanításban. Képes magabiztosan az oktatási kutatás és az adatalapú döntéshozatalra. Képes fejlett értékelési és visszajelzési technikák alkalmazására. Technikai ismeretein, módszerein keresztül képes a diákokat az alkotói tevékenységre, kreatív önkifejezésre és problémamegoldásra, innovatív hozzáállásra nevelni. Képes az új médiumok bevonására a tanítási-nevelési folyamatokba, a tanulók személyiségének komplex fejlesztésére az analóg és a digitális média, a közösségi média ismereteinek objektív megítélésén, esztétikai elemzésén keresztül, a digitális képalkotás-befogadás tevékenységein keresztül.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</si>
  <si>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Knowledge about the collaboration space, educational technology innovation, artificial intelligence and their use in teaching visual culture. 
Skills: Ability to design and implement innovative teaching methods and technologies, collaborative and cooperative techniques. Ability to confidently apply educational research and data-based decision making. Ability to apply advanced assessment and feedback techniques. Through technical knowledge and methods, the student is able to educate pupils on creative activity, creative self-expression and problem solving, and an innovative attitude. Able to involve new media in the teaching-educational processes, for the complex development of the students' personalities through the objective assessment and aesthetic analysis of the knowledge of analog and digital media, social media, through the activities of digital imaging and reception.
Attitude: Commitment to pedagogical innovation and use of technology. Openness to continuous improvement of learning and teaching processes. A positive attitude to linking research findings and practice. Commitment to supporting student success and development.</t>
  </si>
  <si>
    <t xml:space="preserve">Tudása: Képek, mozgóképek, szövegek, beszéd, multimédia, közösségi platformok, posztmodern.  A hallgató megismerje és rendszerezze ezek egyre bővülő, dinamikusan változó tartalmi és tantervi követelményeit.  Képességei: A hallgatók képesek legyenek  a média különböző nyelvezetének olvasására, értelmezésére. A hallgatók  legyenek képesek alkotásokat létrehozni a különböző médiumokkal. Attitűdje: Kritikus médiafogyasztó, alkotó attitűd elsajátítása, kialakítása, továbbadása.
</t>
  </si>
  <si>
    <t>Knowledge: Images, movies, texts, speech, multimedia, social platforms, postmodern. Students will become familiar with and systematize their ever-expanding, dynamically changing content and curriculum requirements. Skills:  Students should be able to read, interpret and teach different media languages. Students should be able to create with different mediums.  Attitudes: Developing a critical media-consuming, creative attitude Critical media consumers, creative attitude to learn, develop and its mediation to pupils.</t>
  </si>
  <si>
    <t xml:space="preserve">Tudása: Tisztában van a témájában végzendő kutatás és forrásgyűjtés alapjául szolgáló módszerekkel, átlátja a lehetséges megvalósítási irányokat. Birtokában van az egyéni véleményalkotással kapcsolatos tartalmi, formai ismereteknek. Ismeri a szakterületén használt anyagokat, a kapcsolódó feladatok megoldási lehetőségeit. Szakszerűen alkalmazza azokat. Magas szintű technikai tudással rendelkezik művészi elképzeléseinek megvalósításához.
Képességei: Képes területén kifejtett alkotói gyakorlat során tudatos és kreatív munkára. Képes a technikái és tervezési módszerek magas szintű alkalmazására. Képes elméleti, módszertani és ténybeli forrásokat feltárni.
Attitűdje: Kötelességének érzi önálló új eredmények elérését. Elkötelezett a minőségi munkavégzés iránt. Javaslatokat tesz a kutatás lehetséges irányaival kapcsolatban. Önellenőrzésre képes.
</t>
  </si>
  <si>
    <t xml:space="preserve">Knowledge: Students are aware of the methods underlying the research and resource collection in the subject and the possible directions of implementation. Students are in possession of knowledge related to content and form necessary to express individual opinion. They are familiar with the materials used in their field and the possibilities of solving related tasks. They can apply them properly and professionally. They have a high level of technical knowledge to accomplish their artistic ideas.
Skills: They are able to make conscious and creative work in their field. They have the ability to apply techniques and design methods at a high level. They are able to discover theoretical, methodological and factual resources.
Attitude: They consider it their duty to achieve independent new results. They are committed to quality work. They make suggestions on the possible directions of the research. They are capable of self-monitoring.
</t>
  </si>
  <si>
    <t xml:space="preserve">Knowledge: Knows the connections between different areas of knowledge, individual teaching problems with group discussion. Knows the special aspects and possibilities of applying the methods and procedures learned in the general pedagogical-psychological training. He knows the domestic and international results, literature, and current issues of professional methodology.
Ability: Capable of methodological analysis of lesson models, processing of experiences gained in connected individual school practice, self-reflection and self-correction. able to define his own professional role. He is able to search for and use adequate literature for problems arising in his pedagogical work.
Attitude: he does not consider his professional education to be permanent, he is ready for continuous professional, methodological and educational renewal. He is open to asking for and accepting professional help in order to explore and solve conflict situations and problems. Has independence in raising and developing comprehensive and special questions of his profession, in representing and justifying professional views.a significant degree of independence in raising and elaborating comprehensive and special questions of his profession, in representing and justifying professional views. He takes responsibility for the views that form the basis of his profession and the scientific fields corresponding to his subjects.
</t>
  </si>
  <si>
    <t xml:space="preserve">Tudása: Átfogó ismeretekkel rendelkezik a tér- és tárgyábrázolás különféle lehetőségeiről, ismeri a centrális projekció alapelveit. Alapvető ismeretekkel rendelkezik a térábrázolási konvenciók történeti változásairól, ismeri a különféle korszakok jellegzetes megoldásait, a fontosabb példákat, alkotásokat.smeri a rajzi stúdiumok során végzett alkotói tevékenységek alapjául szolgáló anyagokat, technikákat, valamint a tevékenységek végzésének körülményeit.
Képességei: Képes a tér és az abban elhelyezkedő téri formák önálló értékelésére, látványszerű ábrázolására, a látszati kép összefüggéseinek, törvényszerűségeinek értelmezésére és belátására, a szabadkézi rajzban való alkalmazására. Képes az elméleti és gyakorlati tanulmányok során elsajátított ismeretanyagot tudatosan alkalmazni alkotói munkája során. Önellenőrzésre képes, a rajzi feladatok megoldása során önálló döntéseket hoz.
Használja a megismert vizuális eszközöket az egyedi rajz területén, változatos és anyagszerű megoldásokban gondolkozzon.
Attitűdje: Törekszik a problémakörhöz illeszkedő önálló alkotások, egyedi rajzok létrehozására. 
</t>
  </si>
  <si>
    <t>Tudása: Átfogó ismeretekkel rendelkezik  a rajzi alakítás történetéről, az emberi figura, a tér és az emberi alak képi megjelenítésének hagyományos és újszerű formáiról, a rajzi megoldások festői és a grafikus előadásmódjairól, a komponálás törvényszerűségeiről.Tisztában van az egyedi rajz területén végzett folyamatokról és koncepciókról, a rajzi megjelenítés stiláris és kifejezésbeli lehetőségeivel.
Képességei: Képes a kifejezés szempontjából fontos és kevésbé lényeges részleteket megjeleníteni, elkülöníteni (hangsúly, kiemelés, elhagyás), hangulatot, érzést, gondolatot kifejezni és mindehhez eszközt, anyagot, méretet választani. 
Képes az elsajátított elméleti és gyakorlati ismereteket saját rajzi/képi megoldásaiban  egyéni módon előadni, képviselni.
Attitűdje: Képesek legyenek párbeszédet kialakítani egymás között, valamint kritikai észrevételeiket hasznosítani az alkalmankénti prezentációkon. 
A megismert vizuális eszközöket kreatívan használja az egyedi rajz területén, változatos és anyagszerű megoldásokban gondolkozzon. Törekszik a problémakörhöz illeszkedő egyéni hangvételű önálló alkotások, egyedi rajzok létrehozására.</t>
  </si>
  <si>
    <t>Tudása: Ismeri azokat az informatikai eszközöket és szoftvereket, amelyek segítik munkáját. Hatékonyan alkalmazza a szakterületén használatos korszerű informatikai rendszereket, eszközöket. 
Képességei: Képes tudását önállóan fejleszteni, a számára szükséges releváns információforrások felkutatásával.
Attitűdje: Nyitott a hazai és nemzetközi kutatási eredményekre, a módszertani innovációkra és az információs és kommunikációs technológiák kínálta lehetőségek megismerésére és alkalmazására. Tudatosan képvisel etikus magatartást elektronikus kommunikációja során.
Felelősség, autonómia: Felelősséget vállal az általa elkészített digitális dokumentumok tartalmáért.
Attitűdje: A megismert digitális eszközöket kreatívan használja.</t>
  </si>
  <si>
    <t xml:space="preserve">Tudása: Ismeri a vizuális kultúra területén használatos különböző alapszintű- és professzionális szoftverek alkalmazási területeit. Magabiztosan tájékozódik ugyanezen szoftverek kezelői felületein. Birtokában van az optimális munkafelület kialakításához szükséges ismereteknek  
Képességei: A hallgató egyénileg eltérő szintű szoftverismeretéhez igazított, személyre szabott gyakorlati feladatok során képessé válik az önálló feladatmegoldásra. Rutinszerűen alkalmazza és használja az alapvető programokat és hardvereket. 
Attitűdje: Nyitott az dinamikusan változó számítógépes ismeretek befogadására. Törekszik arra, hogy önállóan hozzon létre alkotásokat a digitális világban. Felelősséget érez és tudatos használatra törekszik az internet világában.
</t>
  </si>
  <si>
    <t xml:space="preserve">Tudása: Ismeri a legfontosabb képfeldolgozó szoftvereket. Tisztában van a képfeldolgozás lehetőségeivel. Áttekintéssel rendelkezik a képmanipulációs lehetőségekről. 
Képességei: Képes professzionális szinten használni az Adobe képfeldolgozó szoftvereit. Rutinszerűen használja a Photoshop széleskörű alkalmazási lehetőségeit az eltérő karakterű munkafolyamatokban (képgenerálás, képkorrekció, képmanipuláció). Az ismeretek magas szintű elsajátításával képes az adott feladathoz megfelelő hatékony és magabiztos szoftverhasználatra. Képes saját művészeti koncepciót megvalósítani a számítógépes grafika területén.
Attitűdje: Törekszik arra, hogy önállóan hozzon létre alkotásokat a számítógépe grafika területén. Nyitott az új képalkotási lehetőségek iránt. Elfogadja az együttműködés kereteit.
</t>
  </si>
  <si>
    <t xml:space="preserve">Tudása: Ismeri a vektorgrafikus képalkotó programokat. Áttekintéssel rendelkezik a pixelgrafikus és vektorgrafikus programok sajátosságairól, felhasználási lehetőségeiről. Alapvető ismereteket szerez a kép és a szöveg kapcsolatáról, tervezési ismeretekről. 
Képességei: Képes professzionális szinten használni az Adobe képfeldolgozó szoftvereit. Az Illustrator széleskörű alkalmazási lehetőségeinek birtokában az eltérő karakterű munkafolyamatok (illusztráció, arculati elemek tervezése, vektorizált objektumok készítése, stb.) készség szintű elsajátításával az önálló, kreatív munkavégzésre és digitális platformon az egyedi vizuális eszköztár kialakítására. 
Attitűdje: Kritikai vizuális környezete tervező grafikai alkotásaival szemben. Önkritikus saját munkájával szemben. Törekszik arra, hogy új alkotásokat hozzon létre a grafikai tervezés területén. Képzettségének megfelelően közelíti meg a grafikai tervezés társadalmi szerepét értékeit.
</t>
  </si>
  <si>
    <t>A szín kiemelt vizsgálata, a szín tudományos és művészi megismerése. A látás fizikai síkja, a fény és a szín fizikai tulajdonságainak megismerése. A szín fogalma, a színek felosztása, csoportosítása, a színkeverés. A színkutatások történeti áttekintése, színszimbolika. A látás élettani és lélektani síkja. A színek esztétikája, a környezetformálás, téralakítás terén történő alkalmazása. Színkontrasztok, színharmóniák és ezek alkalmazása a gyakorlati munka során. A szín és a kompozíció, a szín és a tér kapcsolata, a szín gondolatokat és érzelemeket közvetítő szerepe.</t>
  </si>
  <si>
    <t xml:space="preserve">Tudása: Ismeretekkel rendelkezik a szín, és a fény fizikai, biológiai és pszichológiai működéséről, hatásától, valamint a képzőművészeti és tervezőművészeti jelentőségéről, alkalmazási lehetőségeiről, továbbá a tudományos és művészeti kutatások alapvető eredményeiről. Birtokában van az önálló ismeretszerzés módszereinek is. 
Képességei: Képes a tudását és saját tapasztalatát elméleti és gyakorlati területeken felhasználni és általa színvonalas, érdekes és magas esztétikai és tartalmi élményt nyújtó munkákat létrehozni. 
Attitűdje: Tartalmi és vizuális téren jelentős mértékben alkalmaz önálló gondolatokat, megoldásokat és minden esetben minőségi munkára törekszik. Egyéni és csoportos munkája során  eredményesen működik együtt más alkotókkal, szakemberekkel. 
</t>
  </si>
  <si>
    <t>A tantárgy komplex módon vizsgálja a primer kép- és formaalkotás fontosabb elemeit, a képi és plasztikai kifejezés hatástényezőit.  A vizuális nyelv alapelemeinek vizsgálata tartalom és kifejezés szempontjából. Pont, vonal, folt, alakzat-forma, tónus, szín, stb. A látás és ábrázolás törvényszerűségei. Az ábrázolási konvenciók és az ábrázolási rendszerek vizsgálata. Tér-idő-mozgás leképezése a síkon. A kompozíció. Zárt és nyitott kompozíciók, geometria. A körvonal és a felület vizsgálata. Felületképzés, textúra, faktúra, fény és árnyék. 
Formatan: az organikus, geometrikus és kulturális minták rendezése alapján formavariációk, sorozatok alakítása. A struktúra, felület, anyag és elrendezés hatása a formaalakításra és formaészlelésre. A különböző kísérletek, stúdiumok feldolgozása rajzi, festészeti és elektronikus eszközökkel, kivitelezése makettezéssel, és modellezéssel.
Eszközök, anyagok használatának módja, az alkalmazásuk révén elérhető egyedi vizuális megoldások, jellegzetességek.</t>
  </si>
  <si>
    <t xml:space="preserve">Tudása: Egyre inkább megismeri a kifejező elemek hatástényezőit, a különböző ábrázolási konvenciókat. Áttekintéssel rendelkezik az eszközök és anyagok használata területén.
Ismeri a szakhoz kapcsolódó színtudomány alapjait, bepillantást nyert a szaktudományi témák igényes, elmélyült feldolgozásába, a művészettörténeti vonatkozásokba. Birtokában van az önálló ismeretszerzés módszereinek. 
Képességei: Képes a tudását és saját tapasztalatát elméleti és gyakorlati területeken felhasználni, kiegészíteni és általa színvonalas, érdekes és magas esztétikai és tartalmi élményt nyújtó munkákat létrehozni. 
Attitűdje: Önálló alkotások létrehozására és minden esetben minőségi munkára törekszik. Tartalmi és vizuális téren jelentős mértékben alkalmaz önálló gondolatokat, megoldásokat . Egyéni és csoportos munkája során  eredményesen működik együtt más alkotókkal, szakemberekkel. 
</t>
  </si>
  <si>
    <t>A képi kifejezési lehetőségek vizsgálata. Látás és megismerés. A műalkotás hatásmechanizmusa. A vizuális nyelv, a képépítés törvényei, tartalom és forma, funkció és forma összefüggései. A kifejező elemek hatástényezőinek vizsgálata kompozíciókban, különböző ábrázolásmódokban. Önálló problémafelvetés látványépítéssel; a probléma rögzítése az ötlettől a kivitelezésig. Kompozíciók tervezése adott feltételekkel. A figura, mint kompozíciós elem problémájának elemzése különböző ábrázolási rendszerekben, méretekben, formátumokban és anyagokban. A szín- és tónusviszonyoknak, mint a képalakítás elemeinek vizsgálata. Kompozícióépítés: figura belső térben; feldolgozása grafikusan, ill. festői eszközökkel. Kompozícióépítés: csendélet belső térben; feldolgozása grafikusan, ill. festői eszközökkel. Emberi figura részelemeinek komponálása: portré; grafikusan, festőien. Önálló program célzott kialakítása.</t>
  </si>
  <si>
    <t xml:space="preserve">Tudása: Áttekintéssel rendelkezik az alapvető festészeti és grafikai alakítási módokról és technikákról. Birtokában van a képi alakítás történetével, alapvető technikáival és a kortárs képzőművészet aktuális helyzetével kapcsolatos ismereteknek. Átfogó ismeretekkel rendelkezik a képalkotás területén végzett alkotói tevékenységek alapjául szolgáló folyamatokról és koncepciókról, ismeri a festészet és a grafika területén használt alapanyagokat és azok egészségre gyakorolt hatását.
Képességei: Képes a klasszikus és a modern képzőművészet műfaji és formai sajátosságai közötti eligazodásra. Képes a vizualitás területén tudatos és kreatív munkára, a vizuális kommunikációs technikáinak és tervezési módszereinek magas szintű alkalmazására. 
Attitűdje: Törekszik arra, hogy a képi alakítás eszközeit kreatívan használja saját területén, önálló alkotások létrehozására, illetve vegyen részt közös művészeti produkciók létrehozásában, hitelesen közvetítse a vizuális kultúra társadalmi értékeit.
</t>
  </si>
  <si>
    <t>A művészi grafika története és technikái. A grafika szűkebb és tágabb értelmezési lehetősége, megjelenési formái. Országos és nemzetközi biennálék/triennálék. A különböző grafikai technikák kialakulása, elterjedése, felismerhetősége, alkalmazásuk révén elérhető vizuális megoldások, lehetőségek. Jelentős alkotók és alkotások. A szükséges anyagok, eszközök, gépek és a grafikai műhelyek alkalmazási módja, sajátossága. Munkavédelmi szempontok. A grafikai lap formai ismérvei, szabályok. A hallgatók a tervezéstől a nyomóformák, majd a színvolalas nyomatok készítésén át eljutnak a grafikák szignálásának és kiállíthatóságának kérdéséig. A kurzus során a magasnyomás, mélynyomás, síknyomás és a szitanyomás, valamint a digitális eszközök felhasználásával születő művészi grafikák egyaránt szerepet kaphatnak.</t>
  </si>
  <si>
    <t xml:space="preserve">Tudása: Egyre bővülő ismerettel rendelkezik a művészi grafika ejárásairól, alkotókról, jelentős mesterek életművéről, művekről. Grafikai lapokat, sorozatokat készít elsősorban a magasnyomás és a mélynyomás technikáinak alkalmazásával és ismeri a szükséges anyagokat, eszközöket. Képes megfelelő munkaterületet kialakítani. Áttekintéssel rendelkezik a kortárs grafikai törekvésekről. 
Képességei: A grafika területén is képes tudatos és kreatív munkára, rutin szakmai problémák azonosítására és megoldására. A tanulmányai során szerzett gyakorlati tapasztalatokra támaszkodva képes a tudásanyag analízisére, feldolgozására és gyakorlatának átadására, valamint képes a grafika területén kritikai hozzáállást érvényesíteni. 
Attitűdje: A gyakorlati munka révén betekintéssel rendelkezik a nyomtatott grafika technikáiba és a kortárs grafika helyzetébe, továbbá, – folyamatos konzultáció és technikai segítség mellett – egyéni látásmódot tükröző grafikai sorozatokat készít. Az eszközök, anyagok és technikák széles skáláját megismeve és alkalmazva egyre inkább megtalálja a számára megfelelő egyéni kifejezési módot, lehetőséget. Belső igénye alakul ki a műalkotásokkal való személyes találkozásra, kiállítások megtekintésére. Tevékenységével hozzájárul a művészi grafika és a képzőművészet pozitív társadalmi megítéléséhez.
</t>
  </si>
  <si>
    <t xml:space="preserve">Knowledge: Knows letterpress graphic techniques, the necessary materials and tools, and general information. He is aware of the special possibilities of high pressure. He is informed about the works of the most important masters. It has an overview of contemporary graphic design endeavors. 
Ability: Able to work consciously and creatively during creative practice in the field of graphics, to identify and solve routine professional problems. Relying on the practical experience gained during his studies, he is able to analyze and process the knowledge material and transfer his practice, and he is able to apply a critical attitude in the field of graphics. 
Attitude: Through practical work, he has an insight into the techniques of printed graphics and the state of contemporary graphics, and, with continuous consultation and technical assistance, he creates graphic series that reflect an individual point of view. 
</t>
  </si>
  <si>
    <t xml:space="preserve">Tudása: Ismeri a szobrászati technikákat, a hozzávaló anyagokat és eszközöket és körülményeket. Tájékozott a jelentősebb mesterek életművéről. Áttekintéssel rendelkezik a kortárs szobrászati törekvésekről. 
Képességei: Képes a szobrászat területén lévő alkotói gyakorlat során tudatos és kreatív munkára, rutin szakmai problémák azonosítására és megoldására. A tanulmányai során szerzett gyakorlati tapasztalatokra támaszkodva képes a tudásanyag analízisére, feldolgozására és gyakorlatának átadására, valamint képes kritikai hozzáállást érvényesíteni. 
Attitűdje: Igényes munkára törekszik tartalmilag, formailag és technikailag. A gyakorlati munka révén betekintéssel rendelkezik a szobrászat technikáiba és a kortárs szobrászat helyzetébe. 
</t>
  </si>
  <si>
    <t xml:space="preserve">A tantárgy keretében alapvető plasztikai alakítási módok és technikák megismerésével és gyakorlati alkalmazásával olyan jártasságok, készségek és képességek alakíthatók ki, amelyek alkalmassá teszik a hallgatót a klasszikus és a modern plasztika műfaji és formai sajátosságai közötti eligazodásra. A plasztikai formanyelv, alakítás-kifejezés sajátosságai. A tér és a tömeg, a plasztikai kompozíció térszervező tulajdonságai. A szobrászi alakítás „fejlődése”, az anyag kezelése. Domború és homorú formák, a pozitív és a negatív. A fény és az árnyék szerepe a plasztikában. Az arányok, a proportionáltság, mint szobrászi probléma. Néhány egyszerű szobrászati technológia megismerése és gyakorlása: mintázás agyagban, plasztilinben; gipszöntés. Anyagok, eszközök megismerése. Kiemelkedő alkotók munkásságának megismerése, szobrok galériákban, múzeumokban, köztereken. </t>
  </si>
  <si>
    <t>Within the framework of the subject, by getting to know basic plastic forms and techniques and applying them in practice, skills, abilities and abilities can be developed that enable the student to navigate between the genre and form characteristics of classical and modern plastic. The specificities of plastic form language, shaping and expression. Space and mass, spatial organizing properties of plastic composition. The "development" of the sculptural form, the treatment of the material. Convex and concave shapes, the positive and the negative. The role of light and shadow in plastic arts. Proportions and proportionality as a sculptural problem. Getting to know and practicing some simple sculpting technologies: modeling in clay, plasticine; plaster casting. Getting to know materials and tools. Getting to know the work of outstanding artists, sculptures in galleries, museums, and public spaces.</t>
  </si>
  <si>
    <t xml:space="preserve">Tudása: Áttekintéssel rendelkezik a festészet technikái területén. Ismeri az alapvető festészeti eljárásokat és képalakítási lehetőségeket. Tájékozott a kortárs művészetben. 
Képességei: Képes a festészeti technikák és anyagok alapvető tulajdonságainak megismertetésével és gyakorlati alkalmazásával a festészet világában való eligazodásra. Képesek a festészet területén kifejtett alkotói gyakorlat során tudatos és kreatív munkára. A vizuális eszközöket kreatívan használja a képalkotás területén. 
Attitűdje: Nyitott a festői technikák és módszerek újszerű alkalmazására. Fogékony a kortárs tendenciák befogadására. Elismeri és elfogadja a bevált gyakorlati megvalósításokat. Érzékeny a társadalmi változásokra reagáló művész megnyilatkozásokra. 
</t>
  </si>
  <si>
    <t>Az önálló képi, plasztikai gondolkodásmód megteremtése. Megfigyelés, elemzés, inspiráció, ötlet, alkotás, ítéletalkotás. Kifejezés. Önálló formanyelv megteremtése. 2D, 3D és multimédiás alkotások létrehozása. A multimédiás technikák elsajátítása és alkalmazása itt kiemelt szerepet kap. A hallgatók korábbi szakmai tapasztalataikra is hagyatkozva készítenek egyéni és csoportos formában műveket. Ehhez témát, technikát, megoldási módot választanak és foglalkoznak ezek művészeti és egyéb vonatkozásával. Tanulmányozzák kimagasló mesterek, alkotók munkásságát és a technikákban rejlő lehetőségeket. Kísérletezések új módszerekkel, új anyagokkal. A jelenkor technikai lehetőségeinek bevonása az alkotói folyamatba.</t>
  </si>
  <si>
    <t xml:space="preserve">Tudása: Otthonosan mozog a festészet, a grafika és a plasztika világában és önállóan készít fotókat, videókat. Ismerettel rendelkezik a fényfestészet lehetőségeiről.
Képességei: Képes önálló és csoportos alkotómunkára, összetett munkafolyamatok megtervezésére, kivitelezésére. Képes eredményesen másokkal együttműködni, új megoldásokat keresni, számára ismeretlen vagy nehézséget okozó területen segítséget kérni.
Attitűdje: A vizuális eszközöket kreatívan használja a képalkotás területén. Törekszik arra, hogy önállóan hozzon létre színvonalas alkotásokat eltérő műfajokban. Szakmai tanácsokat, javaslatokat kér és azokat fel is használja munkája készítése során az elképzelt cél elérése érdekében. 
</t>
  </si>
  <si>
    <t xml:space="preserve">A félév célja egy mestermunka önálló megalkotása meghatározott munkaterv szerint. A hallgató témát választ, majd azt eltérő technikai megoldásokkal dolgozza fel. Cél, hogy képes legyen önálló alkotómunkára, tudjon technikát, eszközt, anyagot, méretet választani a készülő összetett sorozat lapjaihoz, a tervezett tartalmi és vizuális elképzelés megvalósulásához. Egymásra épülő, időben elhúzódó alkotói folyamat ez, amely kreatív gondolkodásra, döntések meghozatalára, újragondolásra, önértékelésre is késztet. A sorozat készítésének folyamatát munkanaplóban (vizuális és verbális) dokumentálja. Kitér a téma megközelítésére, a megvalósítás lehetőséges módjaira, követhetővé teszi a tervezési és kivitelezési folyamatot. Művészettörténeti példákon keresztül lehetőség nyílik más kultúrák, más korok gondolkodásmódjába való betekintésre, amely segítheti más nézőpontok megismerését és így az elfogadás képességének kialakulását. A vázlatok és a kísérletek szerepe ennél a munkánál felerősödik. Következetes alkotómunka egészen a magas szintű prezentációig. </t>
  </si>
  <si>
    <t xml:space="preserve">Tudása: Megalapozott, tág tudással, technikai tapasztalattal rendelkezik a vizuális művészet  területén. Alkotói gyakorlattal rendelkezik, ismeri és alkalmazza az alapvető eszközöket, anyagokat.
Igényesen használja a magyar nyelvet. Képességei: A hallgató legyen képes önálló témafelvetésre és a megfelelő vizuális nyelv megválasztásával önálló sorozat létrehozására. Ehhez válasszon megfelelő technikát, eszközt és méretet és szükség esetén legyen képes új megoldást kidolgozni. Verbálisan és vizuálisan egyaránt legyen képes dokumentálni személyes alkotófolyamatot, és önkorrekcióval megtalálni a megfelelő tartalmi, technikai és vizuális megoldásokat.
Attitűdje: Önálló munkára törekszik, de  szívesen konzultál. Nyitott az új ismeretekre, módszerekre. Munkája saját elgondoláson és képi ötleteken alapul. Rendszeresen jár múzeumokba, galériákba, hogy műalkotásokat eredetiben tekintsen meg.
</t>
  </si>
  <si>
    <t xml:space="preserve">A klasszikus nyomtatási eljárások közül a kurzus elsősorban a magas-, a mély- és a síknyomás technikáival foglalkozik: fametszet, linómetszet, papírmetszet, rézkarc, rézmetszet, mezzotinto, szitanyomás, litográfia továbbá téma a frottázs, monotípia, dombornyomás, anyagnyomtatás. A grafika  történeti, művészettörténeti áttekintésén túl fontos, hogy az eszközök, anyagok és technikák terén gyakorlati személyes ismereteket szerezzenek a hallgatók, a grafikai műhelyben egyénre szabott konzultáció mellett színvonalas alkotómunkát végezzenek. Fontos továbbá a nyomtatott grafika területéhez kapcsolódó anyagok, eszközök, gépek biztonságos használatának ismertetése, az alapvető munkavédelmi szabályok betartása. A mélynyomás technikái. A mechanikus és a savas eljárások történeti, művészettörténeti és technikai áttekintése, és alkalmazása történik a félév során.
</t>
  </si>
  <si>
    <t>Among the classic printing processes, the course mainly deals with the techniques of letterpress, intaglio and planographic printing: woodcut, linocut, papercut, copper engraving, copper engraving, mezzotinto, screen printing, lithography, and topics include frottage, monotype, embossing, material printing. In addition to the historical and art historical overview of graphics, it is important that the students acquire practical personal knowledge of tools, materials and techniques, and perform high-quality creative work in the graphics workshop with individualized consultation. It is also important to explain the safe use of materials, tools and machines related to the field of printed graphics, and to observe the basic occupational health and safety rules. The techniques of gravure printing. Historical, art-historical and technical overview and application of mechanical and acid processes is carried out during the semester.</t>
  </si>
  <si>
    <t xml:space="preserve">Knowledge: He has comprehensive knowledge in the field of printed graphics, familiarizing himself with the techniques and history of gravure printing and the state of contemporary graphics. By getting to know the basic properties of graphic techniques and materials and applying them in practice, he has knowledge that makes students suitable for navigating the world of graphics and working in a graphic workshop. He has comprehensive knowledge of the processes and concepts underlying creative activities in the field of graphics. He knows the raw materials used in the field of graphics and their effect on health. Ability: Capable of demanding, competent use of materials, tools and machines used in graphic arts workshops. Attitude: Uses visual tools creatively in the field of graphics. Strives to independently create works in the field of graphics or participate in the creation of joint art productions.
</t>
  </si>
  <si>
    <t xml:space="preserve">A tantárgy keretében feladat a legalapvetőbb festészeti eljárások és képalakítási lehetőségek megismerésével és gyakorlati alkalmazásával olyan jártasságokat, készségeket és képességeket kialakítani, amelyek alkalmassá teszik a hallgatót a festői nyelv és a vizuális gondolkozás főbb elemeinek alkotó módon való használatára, valamint a jelen és a múlt festői és problémavilágának értő befogadására, a műfaji, formai és technikai sajátosságok közötti eligazodásra.  Fontos a vizuális érzékenység fejlesztése és lényeges a  művészi kifejezés egyéni megoldásairól beszélni, a tartalom, a forma, a kivitelezési mód analízise, értelmezése és gyakorlati feladatok megvalósítása révén. A hallgatók folyamatosan kreatív feladatokra dolgoznak látvány, vagy megadott téma, inspiráló forrás hatásra. Színrendszerek. Színelméleti gyakorlatok. Színkeverés és a színek használata, a színek egymásra gyakorolt hatása.  A szín és a fény, a szín és a tér, a szín és a festékanyag bonyolult és sokrétű kapcsolata. Tónusok, felületek szerepe. Sík és térproblémák kompozíciós elemzése. Anyaghasználat. Az egyszerűbb festészeti eljárások, (pasztell, akvarell, tempera és vegyes technikák) megismerése, gyakorlati alkalmazása. Az újkori festészet anyaghasználatának változásai. A tiszta és a kevert technikák alkalmazása. A technikai újdonságok, a fénykép, video, számítógép hatása a színpreferenciákra és a színes képi alakításra. 
</t>
  </si>
  <si>
    <t xml:space="preserve">
In the framework of the subject, the task is to develop the skills, abilities and abilities that enable the student to creatively use the main elements of painting language and visual thinking, as well as present and past painting and for the understanding of its world of problems, for navigating between genre, form and technical peculiarities.  It is important to develop visual sensitivity and it is important to talk about individual solutions of artistic expression, through the analysis and interpretation of content, form, method of execution and the implementation of practical tasks. The students are constantly working on creative tasks based on a visual or a given theme or source of inspiration. Color systems. Color theory exercises. Color mixing and the use of colors, the effect of colors on each other.  The complex and multifaceted relationship between color and light, color and space, color and paint material. The role of tones and surfaces. Compositional analysis of plane and space problems. Material use. Learning and practical application of simpler painting processes (pastel, watercolor, tempera and mixed techniques). Changes in the use of materials in modern painting. Application of pure and mixed techniques. The effect of technical innovations, photography, video, and computers on color preferences and color image creation.</t>
  </si>
  <si>
    <t xml:space="preserve">Tudása: Áttekintéssel rendelkezik a kortárs képzőművészetről, a korszak különböző alkotó stratégiáiról, a művészetelmélet problematikus kérdésköreiről, a modern, posztmodern művészet alapelveiről, korszakairól és irányzatairól, fontosabb alkotásairól. 
Képességei: A tantárgy célja, hogy a hallgató legyen képes az egyedi festészeti technikák bemutatásával olyan alkotói magatartás kialakítására, amely képes a különféle technikák tudatos alkalmazására. Képes a meghatározó mesterművek reprodukálása, és alkalmazására a saját kompozíciókban.
Képes az alapvetően a színeken alapuló vizuális problémák elemzésével, a kompozíciós problémák megoldására. Az egyénre szabott színjellegű feladatokon keresztül törekszik a tudatosságra és a kreativitásra. Az anyagok vizuális megjelenésének használata az alkotófolyamatban, a szín a textúra, a faktúra-. és a plasztikai érték kölcsönhatásában Attitűdje: Törekszik arra, hogy önállóan hozzon létre Kritikai megértéssel viszonyul a kortárs festészet területén lévő alkotásokhoz, illetve nyitott az új ismeretekre, módszerekre. 
</t>
  </si>
  <si>
    <t xml:space="preserve">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Knowledge about the collaboration space, educational technology innovation, artificial intelligence and their use in teaching visual culture. 
Skills: Ability to design and implement innovative teaching methods and technologies, collaborative and cooperative techniques. Ability to confidently apply educational research and data-based decision making. Ability to apply advanced assessment and feedback techniques. Through technical knowledge and methods, the student is able to educate pupils on creative activity, creative self-expression and problem solving, and an innovative attitude. Able to involve new media in the teaching-educational processes, for the complex development of the students' personalities through the objective assessment and aesthetic analysis of the knowledge of analog and digital media, social media, through the activities of digital imaging and reception.
Attitude: Commitment to pedagogical innovation and use of technology. Openness to continuous improvement of learning and teaching processes. A positive attitude to linking research findings and practice. Commitment to supporting student success and development.
</t>
  </si>
  <si>
    <t xml:space="preserve">Tudása: Tudomása van a festőmesterség legjelentősebb alkotóinak technikáinak, módszereiről. Összefüggéseiben értelmezi a különféle színes anyagok szerkezeti, térbeli, megjelenését. 
Képességei: A tantárgy célja, hogy a hallgató legyen képes az egyedi festészeti technikák bemutatásával olyan alkotói magatartás kialakítására, amely képes a különféle technikák tudatos alkalmazására. Képes a meghatározó mesterművek reprodukálása, és alkalmazására a saját kompozíciókban.
Attitűdje: Törekszik arra, hogy önállóan hozzon létre alkotásokat a festészet területén. 
</t>
  </si>
  <si>
    <t xml:space="preserve">Knowledge: He has knowledge of the techniques and methods of the most important painters. Interprets the structural, spatial and appearance of various colored materials in their contexts. 
Ability: The aim of the course is for the student to be able to develop a creative attitude capable of consciously applying various techniques by presenting unique painting techniques. He is able to reproduce defining masterpieces and use them in his own compositions.
Attitude: Strives to independently create works in the field of painting. </t>
  </si>
  <si>
    <t xml:space="preserve">Tudása: Ismeri a magyar, az európai és az egyetemes művészettörténet alapjait. Ismerettel rendelkezik kiemelkedő alkotásokról, alkotókról, és átlátja az adott korhoz kapcsolható társadalmi, kulturális összefüggéseket.. A hallgató rendszerszerűen ismeri az ókori műveltség résztémáit és kronológiai összefüggéseit, különös tekintettel a különféle kultúrák mitológiáira. Birtokában van a velük kapcsolatos ismereteknek, elemzésükhöz szükséges terminológiáknak.
Képességei: Használja a többi tudományterületen megszerzett tudást a kor kultúrájának megértéséhez.
Attitűdje: Fontos, hogy stabil erkölcsi, morális háttérrel rendelkezzen, hogy képes legyen a művészi, kulturális értékek közvetítése mellett az emberi léthez kapcsolódó értékek közvetítésére. Érdeklődik a klasszikus értékek iránt.
</t>
  </si>
  <si>
    <t xml:space="preserve">Tudása:a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Képességei: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Attitűdje: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</si>
  <si>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Tudása: Ismeri a módszerek és lehetőségek széles skáláját a tárgy- és környezetkultúra tanításában. Ismeri a tárgyalkotói folyamatokat. Ismeri a dísztárgyak, használatitárgyak, az pari formatervezés és a giccs meghatározásait, történetét. A hallgatók ismerik a különböző kollaborációs környezeteket, IKT eszközöket és használati lehetőségeiket. Elsajátítják a digitális jelenléthez, digitális életvezetéshez, digitális produktivitáshoz szükséges ismereteket és készségeket.
Képességei: A hallgatók képesek legyenek az anyagi világ, az ember alkotta környezet kialakításának, használatának megismertetésére. A környezetalakítás örömének, a tervezés élményének átadására. A környezettudatos magatartás, és a környezet tárgyaival kapcsolatos elemzőképesség fejlesztésére. A serdülők tárgyvilágában is tükröződő értékeinek és ízlésének megismerésére. Empátia, együttműködési készség, vizuális és verbális kommunikációs készség, szervezőkészség, differenciáló készség. A hallgatók képesek legyenek az új digitális eszközök, programok és applikációk kreatív használatára a tanítás-tanulás folyamataiban. Képesek az eszközök és módszerek használatára a különböző korosztályok életkori sajátosságainak figyelembevételével.
Attitűdje: Reflektív, a tanítási-tanulási folyamatokat tervezni és szervezni képes pozitív attitűd kialakítása. Önkritikus saját munkájával szemben.</t>
  </si>
  <si>
    <t xml:space="preserve"> Tudása: Átfogó ismeretekkel rendelkezik a nyomtatott grafika területén, megismerkedve a mélynyomás technikáival, történetével és a kortárs grafika helyzetével. A grafikai technikák és anyagok alapvető tulajdonságainak megismerésével és gyakorlati alkalmazásával olyan ismeretekkel rendelkezik, amelyek alkalmassá teszik a hallgatókat a képgrafika világában való eligazodásra, grafikai műhelyben történő munkára.Átfogó ismeretekkel rendelkezik a  a grafika területén végzett alkotói tevékenységek alapjául szolgáló folyamatokról és koncepciókról. Ismeri a grafika területén használt alapanyagokat és azok egészségre gyakorolt hatását. Képességei: Képes a grafikai műhelyekben használt anyagok, eszközök és gépek igényes, hozzáértő alkalmazására. Attitűdje: A vizuális eszközöket kreatívan használja a grafika területén.Törekszik arra, hogy önállóan hozzon létre alkotásokat a grafika területén vagy részt vegyen közös művészeti produkciók létrehozásában. 
</t>
  </si>
  <si>
    <t xml:space="preserve">Tudása: Ismeri a vizuális kultúra ismeretelméleti alapjait, a látáskoncepciók irányait és napjaink vizualitásában betöltött szerepét.   Ismerje a posztmodern képiség mindent átszövő közös projektjének legfőbb kérdéskörei. . Ismerje meg a kép fogalmát, illetve keletkezésének filozófiai, médiaelméleti problémáit. Behatóan tanulmányozza a ‘hogyan válhat bármi is képpé?’ kérdéskört. 
Képességei: A pszichológiai háttér megalapozása révén, legyen képes jól reagálni a fejlődési sajátosságokra, alkotáslélektani helyzetekre, valamint pillanatnyi emberi történésekre. Képes legyen médiaelméleti, filozófiai szövegekértelmezésére, illetve interperetálására. Képes legyen a témák beható ismeretének birtokában a vita módszerét alkalmazva saját véleményt megbeszélni.
Attitűdje: A vizuális kultúra és a képesség- és a kreativitásfejlesztés egészének nézőpontjából ítéli meg szaktárgya oktatásban betöltött szerepét., melyben kiemelt szerep jut a vizuális művészeteknek. Törekedjen a sokrétű értelmezésre a műalkotások területén is.
</t>
  </si>
  <si>
    <t xml:space="preserve">
Tudása: Átfogó ismeretekkel rendelkezik a kortárs magyar festészeti és grafikai technikák, médiumok területén. Áttekintéssel bír a digitális grafika szerteágazó területein. Átlátja a számítógépes grafika és a tradícionális sokszorosító grafika kapcsolatait. . Képességei: Felkészültsége alapján képes eligazodni a képzőművészeti trendek világában.Képes az alkotó információhasználatra, akárcsak a hétköznapi vizuális kulturális jelenségek értelmezésére. Attitűdje: Fontosnak tartja a tanulók tudásának, képességeinek, kreativitásának, arányérzékének, ízlésének folyamatos fejlesztését, formálását, látásmódjuk bővítését a vizuális művészetek és műalkotások által. Kritikai megértéssel viszonyul a magyar képzőművészet területén lévő klasszikus és kortárs alkotásokhoz. 
</t>
  </si>
  <si>
    <t>Tudása: Ismeri a különböző Tudásaterületek közötti összefüggéseket, egyéni tanítási problémákat csoportos megvitatással. Ismeri az általános pedagógiai-pszichológiai képzésben tanult módszerek, eljárások szaktárgyi alkalmazásának speciális szempontjait, lehetőségeit. Ismeri a szakmódszertan hazai és nemzetközi eredményeit, szakirodalmát, aktuális kérdéseit. Képességei: Képes tanóramodellek módszertani elemzésére, az összefüggő egyéni iskolai gyakorlaton szerzett tapasztalatok feldolgozására, önreflexióra és önkorrekcióra. képes meghatározni saját szakmai szerepvállalását. Pedagógiai munkájában felmerülő problémákhoz képes adekvát szakirodalmat keresni, felhasználni. Attitűdje: szakmai műveltségét nem tekinti állandónak, kész a folyamatos szaktudományi, szakmódszertani és neveléstudományi megújulásra. Nyitott arra, hogy a konfliktushelyzetek, problémák feltárása, illetve megoldása érdekében szakmai segítséget kérjen és elfogadjon. Önállósággal rendelkezik szakmája átfogó és speciális kérdéseinek felvetésében, kidolgozásában, szakmai nézetek képviseletében, indoklásában. Szakmáját és szaktárgyainak megfelelő tudományterületeket megalapozó nézeteket felelősséggel vállalja.</t>
  </si>
  <si>
    <t>Tudása: Ismeri és érti a nevelés-oktatás és az értékközvetítés összefüggéseit. Rendelkezik a tanulási környezet megteremtéséhez szükséges ismeretekkel. Képességei: Képes a rá bízott tanulókból közösséget formálni, továbbá az iskolai és osztálytermi környezetben megvalósuló toleráns, esélyteremtő légkör megteremtésére. Attitűdje: Nyitott a megismerés, illetve a tapasztalatszerzés iránt. A tervezés során együttműködik a munkatársakkal és a tanulókkal, kész figyelembe venni az adott tanulócsoport és az intézmény sajátosságait</t>
  </si>
  <si>
    <t xml:space="preserve">Tudása:Az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Képességei: Esetelemzések, megoldási és megelőzési lehetőségek kidolgozása. Attitűdje: Problémaérzékenység, előítéletmentesség, tolerancia, szociális érzékenység, segítő attitűd és etikus magatartás jellemzi őket </t>
  </si>
  <si>
    <t xml:space="preserve">Tudása: Ismeri a magyar, az európai és az egyetemes művészettörténet alapjait. Ismerettel rendelkezik kiemelkedő alkotásokról, alkotókról, és átlátja az adott korhoz kapcsolható társadalmi, kulturális összefüggéseket.Széles körű áttekintéssel és alapvető ismeretekkel rendelkezik a művészet, ezen belül az építészet és a képzőművészet területén végzett alkotói tevékenységek alapjául szolgáló folyamatokról és koncepciókról, azok összefüggéseiről, rendszeréről. Ismeri a művek elemzéséhez, megértéséhez szükséges fogalmakat, szakmai szókincset. Képességei:Képes az elméleti, gyakorlati és tapasztalati tudásának önálló és integrált alkalmazására.  Képes az adaptív gondolkodás alkalmazására, új ismeretek folyamatos befogadására, feldolgozására. Attitűdje: Nyitott az új ismeretekre, módszerekre. Segíti a tanulók megismerési és alkotási vágyának kiteljesedését, és annak folyamatos fenntartását. Érezzen késztetést arra, hogy életének része legyen kiállítások megtekintése, műalkotásokkal és alkotókkal való személyes találkozás és lehetőség szerint az önálló alkotótevékenység. </t>
  </si>
  <si>
    <r>
      <t>Tudása:</t>
    </r>
    <r>
      <rPr>
        <b/>
        <sz val="11"/>
        <rFont val="Arial"/>
        <family val="2"/>
        <charset val="238"/>
      </rPr>
      <t xml:space="preserve"> </t>
    </r>
    <r>
      <rPr>
        <sz val="11"/>
        <rFont val="Arial"/>
        <family val="2"/>
        <charset val="238"/>
      </rPr>
      <t xml:space="preserve"> Átfogó ismeretekkel rendelkezik  a rajzi alakítás történetéről, az emberi figura képi megjelenítésének hagyományos és újszerű formáiról, a rajzi megoldásokon belüli festői és a grafikus előadásmódokról, a komponálás törvényszerűségeiről.
Áttekintéssel rendelkezik az egyedi rajz területén végzett folyamatokról és koncepciókról, ismeri a rajzi megjelenítés stiláris és kifejezésbeli lehetőségeit.
Képességei: Képes az órai és az önálló feladatok elvégzése során feltárni és alkotó módon alkalmazni a megismert összefüggéseket saját munkáikban. Képes a szigorú szerkezeti ábrázolásokat, elemzési képességeket a művészeti reprezentáció bármely területén hasznosítani. Önellenőrzésre képes.                                                                                                                                               Attitűdje: Kritikai megértéssel viszonyul a festészet, a grafika vagy a szobrászat területén lévő klasszikus és kortárs alkotásokhoz.
</t>
    </r>
  </si>
  <si>
    <r>
      <t>Tudása:</t>
    </r>
    <r>
      <rPr>
        <b/>
        <sz val="11"/>
        <rFont val="Arial"/>
        <family val="2"/>
        <charset val="238"/>
      </rPr>
      <t xml:space="preserve"> </t>
    </r>
    <r>
      <rPr>
        <sz val="11"/>
        <rFont val="Arial"/>
        <family val="2"/>
        <charset val="238"/>
      </rPr>
      <t>Ismerje a festészet alapvető műfajait; fal, panno, táblakép, üvegablak, mozaik, miniatúra stb. és technikáit: vizes, olajos, vegyes tulajdonságú alapanyagok használata. Birtokában van a táblakép: témáktól függő kompozíciós problémák, (csendélet, portré, figura, interieur, táj, külső tér kapcsolata) figurális kompozíció önálló alakításának lehetőségeivel.  Ismeri a feldolgozás menetét; rajz, tollrajz, ecsetrajz, akvarell, pasztell, tempera, olaj technikák; tiszta és vegyes kivitelezési módokat.</t>
    </r>
    <r>
      <rPr>
        <b/>
        <sz val="11"/>
        <rFont val="Arial"/>
        <family val="2"/>
        <charset val="238"/>
      </rPr>
      <t xml:space="preserve"> </t>
    </r>
    <r>
      <rPr>
        <sz val="11"/>
        <rFont val="Arial"/>
        <family val="2"/>
        <charset val="238"/>
      </rPr>
      <t xml:space="preserve"> Képességei: Képes a tantárgy keretében a legalapvetőbb festészeti eljárások és képalakítási lehetőségek megismerésével és gyakorlati alkalmazásával olyan jártasságokat, készségeket és képességeket kialakítani, amelyek alkalmassá teszik  a festői nyelv és a vizuális gondolkozás főbb elemeinek alkotó módon való használatára, valamint a jelen és a múlt festői problémavilágának értő befogadására, a műfaji és a formai sajátosságok közötti eligazodásra.
Ismerjék a festészet területén használt alapanyagokat és azok egészségre gyakorolt hatását. Képesek a festészet területén kifejtett alkotói gyakorlat során tudatos és kreatív munkára. Attitűdje:</t>
    </r>
    <r>
      <rPr>
        <b/>
        <sz val="11"/>
        <rFont val="Arial"/>
        <family val="2"/>
        <charset val="238"/>
      </rPr>
      <t xml:space="preserve"> </t>
    </r>
    <r>
      <rPr>
        <sz val="11"/>
        <rFont val="Arial"/>
        <family val="2"/>
        <charset val="238"/>
      </rPr>
      <t>Felismeri a szakma, a festészet évszázados értékeit és ezt saját alkotó munkájában önállóan alkalmazza. Igénye van megszerzett tudása bővítésére. Nyított az új technikai lehetőségekre.</t>
    </r>
    <r>
      <rPr>
        <b/>
        <sz val="11"/>
        <rFont val="Arial"/>
        <family val="2"/>
        <charset val="238"/>
      </rPr>
      <t xml:space="preserve"> </t>
    </r>
  </si>
  <si>
    <r>
      <t xml:space="preserve">
Tudása: Átfogó ismeretekkel rendelkezik az új festészeti és grafikai technikák, médiumok területén. Áttekintéssel bír a digitális grafika szerteágazó területein. Átlátja a számítógépes grafika és a tradícionális sokszorosító grafika kapcsolatait. Képességei: Felkészültsége alapján képes eligazodni a képzőművészeti trendek világában.Képes az alkotó információhasználatra, akárcsak a hétköznapi vizuális kulturális jelenségek értelmezésére.</t>
    </r>
    <r>
      <rPr>
        <b/>
        <sz val="11"/>
        <rFont val="Arial"/>
        <family val="2"/>
        <charset val="238"/>
      </rPr>
      <t xml:space="preserve"> </t>
    </r>
    <r>
      <rPr>
        <sz val="11"/>
        <rFont val="Arial"/>
        <family val="2"/>
        <charset val="238"/>
      </rPr>
      <t>Attitűdje:</t>
    </r>
    <r>
      <rPr>
        <b/>
        <sz val="11"/>
        <rFont val="Arial"/>
        <family val="2"/>
        <charset val="238"/>
      </rPr>
      <t xml:space="preserve"> </t>
    </r>
    <r>
      <rPr>
        <sz val="11"/>
        <rFont val="Arial"/>
        <family val="2"/>
        <charset val="238"/>
      </rPr>
      <t xml:space="preserve">Kritikai megértéssel viszonyul a grafika területén lévő klasszikus és kortárs alkotásokhoz. 
</t>
    </r>
  </si>
  <si>
    <r>
      <t>Tudása: Átlátja a képi kifejezés formáinak azokat a lehetőségeit amelyeket a XX. századi tudományos és technikai megújulása tett lehetővé.Ismeri a kitágult világ és a mikrokozmosz képi megjelenítésében rejlő lehetőségeket. Képességei: Alkalmazza az interdiszciplináris lehetőségeket. Attitűdje:</t>
    </r>
    <r>
      <rPr>
        <b/>
        <sz val="11"/>
        <rFont val="Arial"/>
        <family val="2"/>
        <charset val="238"/>
      </rPr>
      <t xml:space="preserve"> </t>
    </r>
    <r>
      <rPr>
        <sz val="11"/>
        <rFont val="Arial"/>
        <family val="2"/>
        <charset val="238"/>
      </rPr>
      <t xml:space="preserve">Felismeri a társtudományok értékeit. 
</t>
    </r>
  </si>
  <si>
    <t xml:space="preserve">Tudása: Ismeri a tanítási, feldolgozási, szemléltetési, értékelési módszerek és lehetőségek széles skáláját. Ismeri a művészettörténet és műelemzés tantárgyi, tantervi követelményeit az általános és középiskolai oktatás keretein belül. Ismeri a művészettörténet főbb tendenciáit és alapfogalmait (magyar és nemzetközi kitekintéssel). Ismeretekkel rendelkezik a kiemelkedő alkotások és alkotók társadalmi és történelmi kontextusáról, átlátja a kulturális összefüggéseket.
Képességei: Képes a művészettörténet és a műelemzés tanítása sajátosságainak feltárására az egyes korosztályok tükrében, a hazai és a nemzetközi gyakorlat bemutatására. Képes egy-egy adott korosztályra kivetítve, feltérképezni a művészettörténet és műelemzés tanításának szempontjait, helyét és szerepét a vizuális nevelésen belül. Önellenőrzésre és döntések önálló meghozatalára képes.
Attitűdje: Önkritikus saját munkájával szemben. Reflektíven tekint a pedagógiai tervezési folyamataira. Igénye van megszerzett szaktárgyi és szakmódszertani tudása bővítésére. 
</t>
  </si>
  <si>
    <t xml:space="preserve">Tudása: Ismeri a vizuális kultúra ismeretelméleti alapjait, a látáskoncepciók irányait és napjaink vizualitásában betöltött szerepét.                                                        Képességei: Képes az adaptív gondolkozás alkalmazására. Ismeretei képessé teszik kiindulni és haladni a geometriából a geometriával a legmagasabb szintű ábrázolás, a művészet felé. Képes az adaptív gondolkozás alkalmazására.
Attitűdje: A tantárgy, jellegéből adódóan lehetőséget biztosít a személyre szabott oktatásra, és ezt a sajátosságát kihasználva fokozottan segítse diákjai szakmai és emberi fejlődését, törekedjen arra, hogy felismerje, összefüggések keresésével meglássa a személyes nehézségeket problémákat, hogy azokat időben nyújtott segítséggel kezelni lehessen.
</t>
  </si>
  <si>
    <t>Tudása: Átlátja az újkori egyetemes kultúra első nagy időszakának tágabb kontextusát, meghatározó stílusait. Tisztában van a kor művészeti jelenségének komplexitásával, ismeri új művajait és legfőbb alkotóit, a korabeli művek kommunikációs szerepét.                                Képességei: Képes a korszak művészetével kapcsolatban felmerült szakmai kérdések elemzésére, a tanulmányai során szerzett ismeretekre támaszkodva képes a témával kapcsolatos tudásanyag közvetítésére.                                                                                Attitűdje: Törekszik a korszak folyamatainak megértésére. Felismeri a korszak művészeti értékeit, technikai eredményeit.</t>
  </si>
  <si>
    <t xml:space="preserve">Your representational artist's development: The Palaeolithic, Neolithic and expression, the megalith cultures. The art of cultures and bronze age memories are Neolithic in Hungary. The art of the Egyptian architecture, painting and sculpture, Mezopotámia. The chalk one, the Trojan one, mykene, Hittite education. The archaic one, the classic are Greek art, the Hellenism. The Roman Empire and the Roman provinces are his art, Roman age memories in Hungary. The early Christian art.  
Byzantine art. The exodus age one and the preromán are arts. The art of the conquering Hungarian nationalities' and the foundation's of a state age. The analysis of architectural creations: space lacing, mass shaping, colossal orders. Static and dynamic spaces. It is ideal space.
The analysis of painting and sculptural creations. The line, the colour, the form, the proportions, the construction, composition. The materiality. The space motion depiction. The rhythm, harmony. The content and the form.
</t>
  </si>
  <si>
    <t>The Romanian age is his architecture, his sculpture and his painting in Europe and in Hungary. Building types. The Gothic is his architecture, his sculpture and his painting. The appearance of the independent sculpture. The szárnyasolrárok. Iconographic questions. The early Renaissance one /ducento, trecento, / in Italy. Giotto and his circle's change of view. The perspective, than symbolic form. The architecture of the quattrocento and his sculpture, his painting, his most important problems and his most illustrious creators.It is mature Renaissance one and the Mannerism. Hunyadi and Jagelló are the arts in Hungary in his age. The late Renaissance one on Transdanubia, on the highlands and in Transylvania. Architectural questions: ground-plan, mass training, space and facade the innovations of shaping, vault forms. Fine art and applied art peculiarities in the examined period. The form – content – the question of a function. Substances, techniques.</t>
  </si>
  <si>
    <t>The baroque is the fundamental building types of his architecture, the most typical ticket of the mass framing, the space usage, the facade shaping. The old and new genres of the baroque painting and sculpture, his topics, his style variants, his most illustrious European and Hungary creators. The universal one and the Hungary one are the architecture of classicism and romanticism, his sculptures, his paintings. The realism.
The creations are the iconology, iconographies, the results of semiotics, cultural anthropology in the service of the multilayer opportunity of his cognition.</t>
  </si>
  <si>
    <t>The subject deals with the connections between our existence and perception, the basic concepts and phenomena of visuality and visual communication. Its topic is the investigation of natural and artificial channels of communication, with the human, its perception of sight, hearing and touch, as well as with the most widely understood mediums of communication. It focuses on subjective visual cognition, the development of our visual experiences (spatial experience, proxemics, color experience, aesthetics), and its learned, cultural and inherited factors. It deals with the physiology and psychology of vision, visual codes, signals, signal types, signal systems, and communication models. It presents the concept of the image (optical image, mental image, memory image, technical image, etc.), the methods and types of image communication, and the various connection possibilities between the image and the text. The students of the course get to know the concept and use of abstraction /reduction and selection/, transposition, composition, as well as the conventions of representation and expression. His topics include general sign theory /semiotics/. The studio offers an insight into the specific visual world and visual language of different media.</t>
  </si>
  <si>
    <t xml:space="preserve">Hungarian and international History of Art, tendencies of teaching History of Art and art work analysis. The place of the museum communicational efforts in the process of teaching and studying.
The potential ways of the connection with artworks, methods for analysis and for realization, for the planning of the exercises and modules. Experiential pedagogy and dramatic education. The processing of art historical knowledge in an experiential way, connected with other arts, with actions and creative tasks. The possibilities of illustration and mediatized processing in reception and analysis-oriented class types. Planning project exercises for the arthistorical studies of the different age groups. Lesson planning and its normative base creation and acceptance are emphasized, as well as in the case of complex art classes. Curricula, textbooks, curriculum. Smartbook NKP.
</t>
  </si>
  <si>
    <t>The aim of the course: In the partner institution, subject teaching processes are consciously and thoughtfully, creative planned and then carried out, and individual and peer experiences are gained. Particular attention is paid to the specific tasks of theand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</si>
  <si>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The endeavours of the first half of the 20th century. The classics of the kinetic art. Electro objects. Light painting. Mechanical mobiles. Video art, installation art, intermedial art. The frontiers of the science and art. The occasional arts (performance, action art, happening).</t>
  </si>
  <si>
    <t>Getting to know the biblical background of typically biblical-themed works of art. Biblical prehistory (creation, fall, flood, tower of Babel); the story of the forefathers (Abraham, Íssák, Jacob, Joseph and his brothers); deliverance from Egypt; wandering in the desert and commemorating the land of promise; the age of judges and kings; the prophets; the Psalms and wisdom literature; the Old Testament apocalyptic; The birth and temptation of Jesus; Jesus the teacher; the healing and miracle-working of Jesus; Jesus' trial, death and resurrection; Ascension, Pentecost, the first church; Apostle Paul and his missionary journeys in the Roman Empire; the book of Revelation.</t>
  </si>
  <si>
    <t>The course, based on the knowledge of the previous semester, transforms the decisive tendencies and creative strategies of Hungarian contemporary painting from the post-World War II up to the present day. The objects interpret the individual works in the historical, political, social and cultural context of an era, through approaches that shaped the thinking of contemporary art on a contemporary level and in our country as well.
The subject pays attention to the antecedents of modern Hungarian painting (end of the century and century-old painting, Ferenczy-Gulácsy-Csontváry-Vajda line). 
The domestic classical avant-garde of Hungary, in addition to the abstract and surrealistic aspirations, deals with the periode of the post world war II. (European School, Group of Abstract Artists), with decades of narrow art policy (the Socreal, the "Three T" era).
Highlighting the rules of the pioneering 1960s (Csernus Circle, Lakner Circle, Zuglói Circle), the decisive exhibitions of the period (Iparterv I-II, Szürenon) and the 70s, 80s, 90s, (Eg, new sensibility) and the art of our creators emigrated to the West.
The subject also tries to make the picture of the style pluralism of contemporary Hungarian painting painted during the semester, while recalling the special locations, groupings and creators of the domestic underground (Balatonboglár Kápolarnárat, Szentendre VLS, etc.).
Discovering the genres of contemporary graphics, exploring the genre-specific features of the new multiplication techniques in the context of contemporary fine arts. Systematization and interpretation of user and consumer circles of the new millennium prints and language. The technical features of the digital image and the print. New Media Graphics Techniques. Digital pressure techniques. Xerox, print, project, poster and wallpaper. Printed art book. Transfer techniques. Marginal appearances on the boundaries of painting and graphics. Street Art stencils, stickers, posters, printed conceptual materials. The relation between conceptual graphics and photography. Graphics and installation. Web graphics.</t>
  </si>
  <si>
    <t>Knowledge: During his work as a teacher,he tries to explore other artistic fields - e.g. music and literature – connecting his valuable works to visual themes and using them as a source of inspiration. He has technical knowledge related to his professional field.  He knows the different solution options. 
Abilities: During creative practice, in the case of applied genres, he is able to organize and implement the joint creative process either individually or in a team.
His attitude: He strives for the cooperation necessary for the implementation of various projects in teamwork. The awareness of the professional identity increases, the extent of its foundation, the sense of vocation develops.</t>
  </si>
  <si>
    <t>Knowledge: Knows the tools of sociology (measurement methods, tests, open questionnaires, interviews). He acquires basic knowledge about consistent interpretations of artistic drive and drive. Informed about the different paradigms of the modern and postmodern era.
Ability: Able to possess dichotomy between real and perceived needs; to form an opinion on the process of fashion, citizenry, and the permanent revaluation of values. He tries to apply the question of artistic standards/artistic freedom to himself. Levels and characteristics of mastering works of art. Demand and compulsion. 
Attitude: Self-critical of his own work at the level of artistic and/or everyday creativity.
Responsibility, autonomy: He approaches the values ​​of the social role of art sociology in accordance with his qualifications. Makes independent decisions.</t>
  </si>
  <si>
    <t>Knowledge: the teacher candidate will be able to apply the methodological and disciplinary knowledge needed to teach the subject. He knows the system and development of visual abilities, the possibilities and methods of development. Familiar with a wide range of tools and materials for visual expression. He knows the sub-fields of the subject of visual culture indicated by the National Core Curriculum: fine arts, visual communication, and object and environmental culture, and has reliable knowledge and practice related to them. He is aware of the main trends and basic concepts of art history, something about the visual field of the media, its history.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Able to use information creatively, as well as to interpret ordinary visual cultural phenomena. He is capable of conveying visual art as a way of human cognition and expression.
Attitude: open-minded in delivering lessons, reflecting on student situations to effectively educate and teach students. The student considers it important to continuously develop and shape students' knowledge, abilities, creativity, sense of proportion, and taste, and to expand their vision through visual arts and works of art. Within the fields of their competence they are responsible for cultivating cultural traditions and promoting intercultural understanding and communication.</t>
  </si>
  <si>
    <t>Knowledge: Knows vector graphics image creation programs. He has an overview of the features and possibilities of use of pixel graphics and vector graphics programs. He will acquire basic knowledge about the relationship between image and text and design knowledge. 
Ability: Ability to use Adobe image processing software at a professional level. With Illustrator's broad application possibilities, by mastering different workflows (illustration, design of image elements, creating vectorized objects, etc.) at a skill level, for independent, creative work and the creation of a unique visual toolbox on a digital platform. 
Attitude: Critical visual environment of the designer's graphic creations. He is self-critical of his own work. He strives to create new works in the field of graphic design. 
Responsibility, autonomy: He approaches the values ​​of the social role of graphic design in accordance with his qualifications. Makes independent decisions.</t>
  </si>
  <si>
    <t xml:space="preserve">Knowledge: Has an overview of contemporary fine art, the various creative strategies of the era, the problematic issues of art theory, the basic principles, eras and tendencies of modern and postmodern art, and its most important works. 
Ability: The aim of the course is for the student to be able to develop a creative attitude capable of consciously applying various techniques by presenting unique painting techniques. He is able to reproduce defining masterpieces and use them in his own compositions.
He is able to solve compositional problems by analyzing visual problems that are basically based on colors. He strives for awareness and creativity through individual color tasks. The use of the visual appearance of materials in the creative process, color, texture, texture. and in the interplay of plastic value Attitude: Strives to create independently. He approaches works in the field of contemporary painting with a critical understanding, and is open to new knowledge and methods. 
</t>
  </si>
  <si>
    <t>Knowledge: Knows the most important image processing software. He is aware of the possibilities of image processing. He has an overview of image manipulation options. 
Ability: Ability to use Adobe image processing software at a professional level. He routinely uses Photoshop's extensive application options in different workflows (image generation, image correction, image manipulation). By acquiring a high level of knowledge, he is able to use the appropriate software efficiently and confidently for the given task. 
Attitude: Strives to create works independently in the field of computer graphics. Open to new imaging possibilities. 
Responsibility, autonomy: Realizes own artistic concept in the field of computer graphics. Consciously use the possibilities of the Internet. Accepts the framework of cooperation.</t>
  </si>
  <si>
    <t xml:space="preserve">Knowledge: Has an overview of the universal painting of the 20th century, about the different creative strategies of the era, about the problematic issues of art theory, about the basic principles, eras and trends of modern and postmodern art, and about his most important works. 
Ability: Able to take a critical approach to contemporary art, analyze works of art, verbalize visuals using the necessary terminology and interpretive theories of the era.
He is able to rely on the theoretical knowledge acquired during the contemporary painting course to analyze, process, and integrate the knowledge into his own creative practice.
Attitude: He approaches works in the field of contemporary painting with a critical understanding, and is open to new knowledge and methods. 
</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</si>
  <si>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Within the fields of their competence they are responsible for cultivating cultural traditions and promoting intercultural understanding and communication.
</t>
  </si>
  <si>
    <t xml:space="preserve"> Knowledge: Knows the application areas of various basic and professional software used in the field of visual culture. Confidently navigates the user interfaces of the same software.He has the necessary knowledge to create an optimal work surface.  
Ability: The student becomes capable of solving tasks independently during personalized practical tasks adapted to the student's different level of software knowledge. Routinely apply and use basic programs and hardware. 
Attitude: Open to accepting dynamically changing computer skills. He strives to independently create works in the digital world. 
Responsibility, autonomy: Feels responsible and strives for conscious use in the world of the Internet.</t>
  </si>
  <si>
    <t xml:space="preserve">
Knowledge: Knows the basic genres of painting; wall, panel, blackboard, glass window, mosaic, miniature, etc. and techniques: use of watery, oily, mixed materials. He has the tableau: subject-dependent compositional problems (still life, portrait, figure, interieur, landscape, external space relationship) with the possibilities of independent shaping of figural composition.He knows the process of processing; drawing, pen drawing, brush drawing, watercolor, pastel, tempera, oil techniques; pure and mixed execution methods.  Abilities: In the framework of the subject, he is able to learn and practice the most basic painting procedures and image creation possibilities, to develop skills, abilities and abilities that make him suitable for the creative use of the main elements of the painterly language and visual thinking, as well as for the pictorial problem world of the present and the past. understanding, navigating between genre and form peculiarities.
Knows the raw materials used in the field of painting and their effect on health. He is capable of conscious and creative work during creative practice in the field of painting. His attitude: He recognizes the centuries-old values ​​of the profession and painting and applies this independently in his creative work. He has a need to expand his acquired knowledge. He opened up to new technical possibilities.</t>
  </si>
  <si>
    <t xml:space="preserve">Knowledge: He is at home in the analysis of predominantly colorful works, in art experiences, and in the creative activity of colorful images. He knows the possibilities of light painting.
Ability: Capable of presenting, reproducing and applying the techniques and methods of the most important painters in their own compositions, the creative use of new raw materials and techniques of avant-garde and contemporary art, knowledge of the materials of hybrid techniques and their use. He is capable of conscious and creative work during creative practice in the field of painting.
Attitude: Uses visual tools creatively in the field of image creation. He strives to independently create works in the field of painting. 
</t>
  </si>
  <si>
    <t>Knowledge: The student knows a wide range of methods and opportunites in the teaching of design. Knows negotiation processes. Knows the definitions and history of decorative objects, utility objects, court design and kitsch. Students are familiar with various collaboration environments, ICT tools and their use. He acquires the knowledge and skills needed for a digital presence, digital life and digital productivity.
Skills: Students should be able to familiarize themselves with the creation and use of the material world, the human environment. To convey the joy of environmental design, the experience of design. To develop environmentally conscious behavior and analytical skills related to environmental subjects. To learn about adolescent values and tastes that are reflected in the subject matter. Empathy, cooperative skills, visual and verbal communication skills, organizational skills, differentiating skills. Students should be able to creatively use new digital tools, programs and applications in their teaching and learning processes. They know how to use the tools and methods, taking the characteristics of different age groups into account.
Attitudes: Developing a positive attitude that is reflective and capable of planning and organizing teaching and learning processes. They are critical of their own work.</t>
  </si>
  <si>
    <t xml:space="preserve">Knowledge: Has an overview of painting techniques. He knows basic painting procedures and image creation options. Knowledgeable in contemporary art. 
Ability: Able to navigate the world of painting by introducing and applying the basic properties of painting techniques and materials. He is capable of conscious and creative work during creative practice in the field of painting. Uses visual tools creatively in the field of image creation. 
Attitude: Open to new application of painting techniques and methods. He is receptive to contemporary trends. It recognizes and accepts best practices. He is sensitive to the statements of the artist responding to social changes. 
</t>
  </si>
  <si>
    <t>Knowledge: 
He knows the IT tools and software that help him in his work. Effectively applies modern IT systems and tools used in his field of expertise. 
Ability: Able to develop his knowledge independently, by searching for the relevant sources of information he needs.
Attitude: Open to domestic and international research results, methodological innovations and learning and applying the opportunities offered by information and communication technologies. Consciously represents ethical behavior during electronic communication.
Responsibility, autonomy: He takes responsibility for the content of the digital documents you create.</t>
  </si>
  <si>
    <t>Knowledge: The student knows a wide range of teaching-, processing-, illustration-, presentation-, evaluation methods and opportunites. Knows the subject and curriculum requirements of art history and art analysis within the framework of primary and secondary school education. Knows the main trends and basic concepts of art history (with a Hungarian and international outlook). Has knowledge of the social and historical context of outstanding works and creators, and understands the cultural connections.
Skills: He is capable of the exploration of the peculiarities of the art history and the teaching of the work analysis adjusted to age groups, and of presenting the domestic and international practice. He is able to map the different aspects, place and role of teaching art history and artwork analysis in a given age group within visual education. 
Attitudes: He is critical of his own work. Looks reflectively at his/her pedagogical planning processes. Has a need to expand his/her acquired subject and methodological knowledge. He is able to self-check and make individual decisions.</t>
  </si>
  <si>
    <t xml:space="preserve">Knowledge: The students have an insight into the history of drawing-up, the traditional and novel forms of visual representation of human figure, space and human forms, the scenic and graphical presentation modes of drawing, and the rules of composing. They have comprehensive knowledge of the processes and concepts in the individual drawing and to know the stylistic and expression possibilities of the drawing. Ability: They enable to visualize, isolate (emphasis, emphasis, abandonment), mood, feelings, thoughts, and to choose a device, material, and size for important and less relevant details. They are able to perform and represent the acquired theoretical and practical knowledge in their own graphical / visual solutions in an individualy way. Attitude: The students are able to make dialogues among themselves and to use their critical remarks on occasional presentations. They use the familiar visual tools in drawing in a creative way, applying the variety of materials and innovative solutions. Responsibility/Autonomy: They strive to create individual works of art, unique drawings that fits the problem. </t>
  </si>
  <si>
    <t xml:space="preserve">Knowledge: Knows sculpting techniques, materials and tools and conditions. He is informed about the works of the most important masters. He has an overview of contemporary sculptural endeavors. 
Ability: Able to work consciously and creatively during creative practice in the field of sculpture, to identify and solve routine professional problems. Relying on the practical experience gained during his studies, he is able to analyze and process the knowledge material and transfer his practice, and he is able to apply a critical attitude in the field of graphics. 
Attitude: Through practical work, he has insight into the techniques of sculpture and the state of contemporary sculpture. 
</t>
  </si>
  <si>
    <t>Knowledge: Has basic knowledge of the history of art in the 19th century , principles, style and tendencies of the art of the 19th century, and about his most important works. He recognizes his connections to other art forms and can interpret the works in this broader system. Informed of the forms of 20th century art, its diverse creative methods and possibilities. He deepens his knowledge in the field of expertise. He can interpret various forms of artistic expression in their contexts.  
Skills: Able to review complex thematic and formal problems. Able to independently interpret the artistic trends and works of the period. Able to apply his theoretical, practical and experiential knowledge independently and in an integrated manner.  
His attitude: He needs to expand his acquired knowledge. He approaches works created in the field of contemporary art with a critical understanding.</t>
  </si>
  <si>
    <t>Knowledge: The student knows a wide range of methods and opportunites in the teaching of design. Knows negotiation processes. Knows the definitions and history of decorative objects, utility objects, court design and kitsch. Students are familiar with various collaboration environments, ICT tools and their use. He acquires the knowledge and skills needed for a digital presence, digital life and digital productivity.
Skills: Students should be able to familiarize themselves with the creation and use of the material world, the human environment. To convey the joy of environmental design, the experience of design. To develop environmentally conscious behavior and analytical skills related to environmental subjects. To learn about adolescent values and tastes that are reflected in the subject matter. Empathy, cooperative skills, visual and verbal communication skills, organizational skills, differentiating skills. Students should be able to creatively use new digital tools, programs and applications in their teaching and learning processes. They know how to use the tools and methods, taking the characteristics of different age groups into account.
Attitudes: Developing a positive attitude that is reflective and capable of planning and organizing teaching and learning processes. They are critical of their own work. They are able to self-check and make individual decisions. Open and communicative participation in the development and shaping of projects related to this area.</t>
  </si>
  <si>
    <t>Knowledge: Has an overview of objective regularities in the phenomena of visual cognition and visual communication. Knows the characteristics of age-appropriate, individual and group communication in the classroom. Understands and applies the role of vision, representation, history of art and architecture, and visual expression in communication.
Ability: Able to self-express using communication skills (recognition, understanding, visualization, encoding, decoding). Able to interpret the theoretical issues of visual communication and their appearance in everyday practice.
Attitude: Keeping in mind the characteristics of the given student group (motivation, prior knowledge, abilities, social readiness), he strives for active and interactive communication within and outside the field, both with teachers and students. Pursues fine and applied arts, their aesthetic value; to express and spread ideas and emotions using visual language. He feels responsible for his visual environment.</t>
  </si>
  <si>
    <t xml:space="preserve">Knowledge: The students have an insight into the history of drawing-up, the traditional and novel forms of visual representation of human figure, the scenic and graphical presentation modes of drawing, and the rules of composing. They have comprehensive knowledge of the processes and concepts in the individual drawing and to know the stylistic and expression possibilities of the drawing. Ability: They are able to reveal and apply formally the familiar relations in their own work during their classes and their own tasks. They are able to use the srict structural imageries and analytical capabilities of the students in any field of artistic representation. Attitude: The knowledge gained during the training will allow them to be empathic with the creations in classical and contemporary art like painting, graphics or sculpture. </t>
  </si>
  <si>
    <t>Knowledge: He has an overview of basic painting and graphic design methods and techniques. He has knowledge of the history, basic techniques and current state of contemporary fine art. He has comprehensive knowledge of the processes and concepts underlying the creative activities in the field of image creation, he knows the raw materials used in the field of painting and graphics and their effect on health.
Ability: Able to navigate between the genre and formal characteristics of classical and modern visual arts. Able to work consciously and creatively in the field of visuality, to apply visual communication techniques and design methods at a high level. 
Attitude: Strives to creatively use the tools of image formation in his own field, to create independent works, and to participate in the creation of joint art productions, to authentically convey the social values ​​of visual culture.
Autonomy, responsibility: Feels responsible for his environment, accepts the framework of cooperation.</t>
  </si>
  <si>
    <t xml:space="preserve">Knowledge: He has an overview of basic painting and graphic design methods and techniques. He has knowledge of the history, basic techniques and current state of contemporary fine art. He has comprehensive knowledge of the processes and concepts underlying the creative activities in the field of image creation, he knows the raw materials used in the field of painting and graphics and their effect on health.
Ability: Able to navigate between the genre and formal characteristics of classical and modern visual arts. Able to work consciously and creatively in the field of visuality, to apply visual communication techniques and design methods at a high level. 
Attitude: Strives to creatively use the tools of image formation in his own field, to create independent works, and to participate in the creation of joint art productions, to authentically convey the social values ​​of visual culture.
</t>
  </si>
  <si>
    <t>Knowledge: Knows the basics of Hungarian, European and universal art history. He has knowledge of outstanding works and creators, and understands the social and cultural contexts connected to the given era. He systematically knows the sub-themes, tasks and chronological relationships of ancient and medieval literacy and creative art, his main works, techniques, and the terminology necessary for their analysis. 
Abilities: Uses the knowledge acquired in other scientific fields to understand contemporary art. Able to create conditions that make students work creatively, productively and with pleasure. and they can develop their knowledge that can be applied in their own practice. 
Attitude: Interested in classical values. It is important to have a stable moral and ethical background, to be able to convey values ​​related to human existence in addition to conveying artistic and cultural values.</t>
  </si>
  <si>
    <t xml:space="preserve">Knowledge: Knows the impact factors of expressive elements, the various representation conventions. He has an overview of the use of tools and materials.
He knows the basics of color science related to the major, and gained a glimpse into the demanding, in-depth processing of specialized topics. He possesses the methods of independent knowledge acquisition. 
Ability: Able to interpret, supplement, and transpose the knowledge concretized in art analyzes and experiences of creative activity, thereby creating the foundations of a broader aesthetic education. 
Attitude: Strives to establish dialogue and cooperation with specialists in the fields (graphics, painting, sculpture) needed for the implementation of the various projects in the teamwork related to the tasks. 
</t>
  </si>
  <si>
    <t xml:space="preserve">Knowledge: Knows the impact factors of expressive elements, the various representation conventions. He has an overview of the use of tools and materials. He knows the basics of color science related to the major, and gained a glimpse into the demanding, in-depth processing of specialized topics. He possesses the methods of independent knowledge acquisition. 
Ability: Able to interpret, supplement, and transpose the knowledge concretized in art analyzes and experiences of creative activity, thus creating the foundations of a broader aesthetic education. 
Attitude: He strives to establish dialogue and cooperation with specialists in the fields (graphics, painting, sculpture) needed for the implementation of the various projects in the teamwork related to the tasks. 
</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</si>
  <si>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</si>
  <si>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He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</si>
  <si>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participation actively in the college course, and a home assignment: submit a self-reflection about the course</t>
  </si>
  <si>
    <t>Knowledge: Knows the Hungarian ethnographic contents appearing in the framework curricula related to the National Core Curriculum: Hungarian folk art, folk object culture, architecture, and environmental culture characteristic of landscape units, and their impact on each era of Hungarian art history. Gets to know the original works of fine and applied art, the built heritage, folk art and art historical memories. Abilities: Able to incorporate acquired knowledge in his own field of expertise. Able to organize a study trip.
Attitude: Strives for the necessary cooperation in teamwork. The awareness of the professional identity increases, the extent of its foundation, the sense of vocation develops.</t>
  </si>
  <si>
    <t>Knowledge: Knows the epistemological foundations of visual culture, the directions of vision concepts and their role in today's visuality.Get to know the main issues of the all-pervading joint project of postmodern imagery. Get to know the concept of the image, as well as the philosophical and media theoretical problems of its creation. He studies in depth the question of 'how can anything become an image?' 
Ability: Through establishing the psychological background, be able to respond well to developmental characteristics, creative psychology situations, and momentary human events. Be able to interpret media theory and philosophical texts. He should be able to discuss his own opinion using the method of discussion, having a thorough knowledge of the topics.
Attitude: He judges the role of his subject in education from the point of view of visual culture and the development of skills and creativity as a whole, in which the visual arts have a prominent role. Strives for multifaceted interpretation in the field of works of art as well.</t>
  </si>
  <si>
    <t>Knowledge: Knows the basics of Hungarian, European and universal art history. He has knowledge of outstanding works and creators, and he understands the social and cultural connections that can be linked to the given era. The student systematically knows the sub-themes and chronological connections of ancient culture, with particular regard to the mythologies of various cultures. He is in possession of the knowledge related to them and the terminologies necessary for their analysis.
Ability: Uses knowledge gained in other disciplines to understand the culture of the day.
Attitude: It is important to have a stable moral and ethical background in order to be able to convey values ​​related to human existence in addition to conveying artistic and cultural values. He is interested in classical values.</t>
  </si>
  <si>
    <t>The tendencies of the second half of the 19th century. The Plein air and the Impressionism. The Post Impressionism. The Pointillism. The Nazaranes. The Preraphaelite. The art of the Symbolism and the Art Nouveau. The ISM of the first decades of the 20th century. The group of Fauves. The German expressionism. The Futurism, Cubism. The Dadaism, Surrealism, Constructivism. Bauhaus art and its effect on the 20th century. The Surrealism.The architecture of the 20th century. The Abstract Expressionism. The sculpture of the 20th century. Pop art and relative phenomena, scientific and technicist tendencies, conceptualism and related phenomena, event arts, postmodern tendencies. The tendencies of the years of the sixties and seventies. Hungarian art in the first half of the 20th century. Hungarian art in the second half of the century. Contemporary universal and Hungarian art.</t>
  </si>
  <si>
    <t>PVK1201</t>
  </si>
  <si>
    <t>PVK1202</t>
  </si>
  <si>
    <t>PVK1203</t>
  </si>
  <si>
    <t>PVK1301</t>
  </si>
  <si>
    <t>PVK1302</t>
  </si>
  <si>
    <t>PVK1303</t>
  </si>
  <si>
    <t>PVK1304</t>
  </si>
  <si>
    <t>PVK1401</t>
  </si>
  <si>
    <t>PVK1402</t>
  </si>
  <si>
    <t>PVK1501</t>
  </si>
  <si>
    <t>PVK1502</t>
  </si>
  <si>
    <t>PVK1503</t>
  </si>
  <si>
    <t>PVK1601</t>
  </si>
  <si>
    <t>PVK1602</t>
  </si>
  <si>
    <t>PVK1701</t>
  </si>
  <si>
    <t>PVK1702</t>
  </si>
  <si>
    <t>PVK1703</t>
  </si>
  <si>
    <t>PVK1801</t>
  </si>
  <si>
    <t>PVK1802</t>
  </si>
  <si>
    <t>PVK1803</t>
  </si>
  <si>
    <t>PVK1901</t>
  </si>
  <si>
    <t>PVK1902</t>
  </si>
  <si>
    <t>PVK1903</t>
  </si>
  <si>
    <t>PVK1904</t>
  </si>
  <si>
    <t>PVK1905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</si>
</sst>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0"/>
      <name val="Arial"/>
      <family val="2"/>
      <charset val="238"/>
    </font>
    <font>
      <vertAlign val="superscript"/>
      <sz val="11"/>
      <name val="Arial"/>
      <family val="2"/>
      <charset val="238"/>
    </font>
    <font>
      <b/>
      <sz val="16"/>
      <name val="Arial"/>
      <family val="2"/>
      <charset val="238"/>
    </font>
    <font>
      <b/>
      <sz val="12"/>
      <name val="Arial"/>
      <family val="2"/>
      <charset val="238"/>
    </font>
    <font>
      <sz val="12"/>
      <name val="Arial"/>
      <family val="2"/>
      <charset val="238"/>
    </font>
    <font>
      <i/>
      <sz val="11"/>
      <name val="Arial"/>
      <family val="2"/>
      <charset val="238"/>
    </font>
    <font>
      <sz val="11"/>
      <name val="Arial"/>
      <family val="2"/>
    </font>
  </fonts>
  <fills count="1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rgb="FF000000"/>
      </patternFill>
    </fill>
    <fill>
      <patternFill patternType="solid">
        <fgColor theme="5" tint="0.59999389629810485"/>
        <bgColor rgb="FF000000"/>
      </patternFill>
    </fill>
    <fill>
      <patternFill patternType="solid">
        <fgColor theme="0"/>
        <bgColor indexed="64"/>
      </patternFill>
    </fill>
    <fill>
      <patternFill patternType="solid">
        <fgColor rgb="FFF8CBAD"/>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66">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7" fillId="4" borderId="1" xfId="0" applyFont="1" applyFill="1" applyBorder="1" applyAlignment="1">
      <alignment horizontal="left" vertical="top"/>
    </xf>
    <xf numFmtId="0" fontId="10" fillId="0" borderId="0" xfId="0" applyFont="1"/>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13" fillId="0" borderId="1" xfId="0" applyFont="1" applyBorder="1" applyAlignment="1">
      <alignment horizontal="left" vertical="center"/>
    </xf>
    <xf numFmtId="0" fontId="5" fillId="0" borderId="1" xfId="0" applyFont="1" applyBorder="1" applyAlignment="1">
      <alignment horizontal="left" vertical="center"/>
    </xf>
    <xf numFmtId="0" fontId="5" fillId="5" borderId="1" xfId="0" applyFont="1" applyFill="1" applyBorder="1" applyAlignment="1">
      <alignment horizontal="left" vertical="center"/>
    </xf>
    <xf numFmtId="16" fontId="14"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5" fillId="0" borderId="1" xfId="0" applyFont="1" applyBorder="1" applyAlignment="1">
      <alignment horizontal="left" vertical="center" wrapText="1" indent="1"/>
    </xf>
    <xf numFmtId="0" fontId="5" fillId="3" borderId="1" xfId="0" applyFont="1" applyFill="1" applyBorder="1" applyAlignment="1">
      <alignment horizontal="left" vertical="center" wrapText="1" indent="1"/>
    </xf>
    <xf numFmtId="0" fontId="15" fillId="0" borderId="1" xfId="0" applyFont="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5" fillId="7"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17" fillId="0" borderId="1" xfId="0" applyFont="1" applyBorder="1" applyAlignment="1">
      <alignment horizontal="left" vertical="center" wrapText="1"/>
    </xf>
    <xf numFmtId="0" fontId="17" fillId="3"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1" xfId="0" applyFont="1" applyBorder="1" applyAlignment="1">
      <alignment horizontal="left" vertical="top" wrapText="1"/>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13" fillId="0" borderId="1" xfId="0" applyFont="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ownloads/VKI_tant&#225;rgyle&#237;r&#225;sok%20&#201;S%20REPREZENT&#193;CI&#211;%20ELM&#201;LETEK%2006-14%20-Havas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on.sara/Downloads/tantargyleirasok_pilot_2024jun/AHIS_tant&#225;rgyle&#237;r&#225;sok%20v&#233;gleges_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er\Documents\Mintatantervek\Tant&#225;rgyle&#237;r&#225;sok\Fest&#337;\BKA2129%20Fest&#233;szeti%20m&#369;v&#233;szeti%20gyakorlat%20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User\Documents\Mintatantervek\Tant&#225;rgyle&#237;r&#225;sok\Fest&#337;\BKA2232%20Fest&#233;szeti%20anyag-%20&#233;s%20technikai%20ismeretek%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er\Documents\Mintatantervek\Tant&#225;rgyle&#237;r&#225;sok\Fest&#337;\Kepalkotas%252520tantargyleir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row>
        <row r="9">
          <cell r="B9" t="str">
            <v>gyakorlati jegy</v>
          </cell>
        </row>
        <row r="10">
          <cell r="B10" t="str">
            <v>minősített aláírás</v>
          </cell>
        </row>
        <row r="11">
          <cell r="B11" t="str">
            <v>aláírás</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6" sqref="B6:E6"/>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9" t="s">
        <v>39</v>
      </c>
    </row>
    <row r="2" spans="1:5" x14ac:dyDescent="0.2">
      <c r="B2" s="2"/>
    </row>
    <row r="3" spans="1:5" s="24" customFormat="1" ht="14.1" customHeight="1" x14ac:dyDescent="0.2">
      <c r="A3" s="54" t="s">
        <v>36</v>
      </c>
      <c r="B3" s="55"/>
      <c r="C3" s="55"/>
      <c r="D3" s="55"/>
      <c r="E3" s="55"/>
    </row>
    <row r="4" spans="1:5" s="24" customFormat="1" x14ac:dyDescent="0.2"/>
    <row r="5" spans="1:5" s="24" customFormat="1" ht="33.950000000000003" customHeight="1" x14ac:dyDescent="0.2">
      <c r="A5" s="19" t="s">
        <v>41</v>
      </c>
      <c r="B5" s="62" t="s">
        <v>37</v>
      </c>
      <c r="C5" s="63"/>
      <c r="D5" s="63"/>
      <c r="E5" s="64"/>
    </row>
    <row r="6" spans="1:5" s="24" customFormat="1" ht="30" x14ac:dyDescent="0.2">
      <c r="A6" s="19" t="s">
        <v>7</v>
      </c>
      <c r="B6" s="57" t="s">
        <v>44</v>
      </c>
      <c r="C6" s="57"/>
      <c r="D6" s="57"/>
      <c r="E6" s="57"/>
    </row>
    <row r="7" spans="1:5" ht="15" x14ac:dyDescent="0.2">
      <c r="A7" s="5"/>
      <c r="B7" s="6" t="s">
        <v>8</v>
      </c>
      <c r="C7" s="11" t="s">
        <v>25</v>
      </c>
      <c r="D7" s="18"/>
      <c r="E7" s="18"/>
    </row>
    <row r="8" spans="1:5" x14ac:dyDescent="0.2">
      <c r="B8" s="7" t="s">
        <v>9</v>
      </c>
      <c r="C8" s="12" t="s">
        <v>15</v>
      </c>
      <c r="D8" s="8"/>
      <c r="E8" s="8"/>
    </row>
    <row r="9" spans="1:5" x14ac:dyDescent="0.2">
      <c r="A9" s="3"/>
      <c r="B9" s="3" t="s">
        <v>10</v>
      </c>
      <c r="C9" s="12" t="s">
        <v>14</v>
      </c>
      <c r="D9" s="8"/>
      <c r="E9" s="8"/>
    </row>
    <row r="10" spans="1:5" x14ac:dyDescent="0.2">
      <c r="A10" s="3"/>
      <c r="B10" s="3" t="s">
        <v>11</v>
      </c>
      <c r="C10" s="12" t="s">
        <v>13</v>
      </c>
      <c r="D10" s="8"/>
      <c r="E10" s="8"/>
    </row>
    <row r="11" spans="1:5" x14ac:dyDescent="0.2">
      <c r="A11" s="3"/>
      <c r="B11" s="3" t="s">
        <v>12</v>
      </c>
      <c r="C11" s="12" t="s">
        <v>16</v>
      </c>
      <c r="D11" s="8"/>
      <c r="E11" s="8"/>
    </row>
    <row r="12" spans="1:5" ht="42.75" x14ac:dyDescent="0.2">
      <c r="A12" s="17" t="s">
        <v>31</v>
      </c>
      <c r="B12" s="3" t="s">
        <v>32</v>
      </c>
      <c r="C12" s="20" t="s">
        <v>19</v>
      </c>
      <c r="D12" s="21" t="s">
        <v>27</v>
      </c>
      <c r="E12" s="10" t="s">
        <v>22</v>
      </c>
    </row>
    <row r="13" spans="1:5" ht="28.5" x14ac:dyDescent="0.2">
      <c r="A13" s="3"/>
      <c r="B13" s="4" t="s">
        <v>20</v>
      </c>
      <c r="C13" s="58" t="s">
        <v>28</v>
      </c>
      <c r="D13" s="59"/>
      <c r="E13" s="10" t="s">
        <v>22</v>
      </c>
    </row>
    <row r="14" spans="1:5" x14ac:dyDescent="0.2">
      <c r="A14" s="3"/>
      <c r="B14" s="3" t="s">
        <v>21</v>
      </c>
      <c r="C14" s="22" t="s">
        <v>29</v>
      </c>
      <c r="D14" s="23"/>
      <c r="E14" s="10" t="s">
        <v>22</v>
      </c>
    </row>
    <row r="15" spans="1:5" ht="42.75" x14ac:dyDescent="0.2">
      <c r="A15" s="13" t="s">
        <v>34</v>
      </c>
      <c r="B15" s="14" t="s">
        <v>15</v>
      </c>
      <c r="C15" s="13" t="s">
        <v>26</v>
      </c>
      <c r="D15" s="15" t="s">
        <v>24</v>
      </c>
      <c r="E15" s="10" t="s">
        <v>22</v>
      </c>
    </row>
    <row r="16" spans="1:5" ht="28.5" x14ac:dyDescent="0.2">
      <c r="A16" s="14"/>
      <c r="B16" s="15" t="s">
        <v>18</v>
      </c>
      <c r="C16" s="60" t="s">
        <v>23</v>
      </c>
      <c r="D16" s="61"/>
      <c r="E16" s="10" t="s">
        <v>22</v>
      </c>
    </row>
    <row r="17" spans="1:5" x14ac:dyDescent="0.2">
      <c r="A17" s="14"/>
      <c r="B17" s="14" t="s">
        <v>16</v>
      </c>
      <c r="C17" s="14" t="s">
        <v>35</v>
      </c>
      <c r="D17" s="16"/>
      <c r="E17" s="10" t="s">
        <v>22</v>
      </c>
    </row>
    <row r="20" spans="1:5" ht="45" customHeight="1" x14ac:dyDescent="0.2">
      <c r="C20" s="56" t="s">
        <v>40</v>
      </c>
      <c r="D20" s="56"/>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tabSelected="1" zoomScale="90" zoomScaleNormal="90" zoomScaleSheetLayoutView="40" zoomScalePageLayoutView="40" workbookViewId="0">
      <selection activeCell="A61" sqref="A61"/>
    </sheetView>
  </sheetViews>
  <sheetFormatPr defaultColWidth="32.7109375" defaultRowHeight="33.75" customHeight="1" x14ac:dyDescent="0.25"/>
  <cols>
    <col min="1" max="1" width="11.42578125" style="25" customWidth="1"/>
    <col min="2" max="2" width="23.42578125" style="25" customWidth="1"/>
    <col min="3" max="3" width="24.140625" style="25" customWidth="1"/>
    <col min="4" max="4" width="109" style="25" customWidth="1"/>
    <col min="5" max="5" width="43.7109375" style="15" customWidth="1"/>
    <col min="6" max="6" width="83.85546875" style="25" customWidth="1"/>
    <col min="7" max="7" width="42.42578125" style="25" customWidth="1"/>
    <col min="8" max="8" width="19.42578125" style="25" customWidth="1"/>
    <col min="9" max="9" width="20.42578125" style="25" customWidth="1"/>
    <col min="10" max="10" width="26.28515625" style="25" customWidth="1"/>
    <col min="11" max="11" width="28.140625" style="15" customWidth="1"/>
    <col min="12" max="12" width="43.140625" style="25" customWidth="1"/>
    <col min="13" max="16384" width="32.7109375" style="25"/>
  </cols>
  <sheetData>
    <row r="1" spans="1:12" ht="33.75" customHeight="1" x14ac:dyDescent="0.25">
      <c r="A1" s="29" t="s">
        <v>6</v>
      </c>
      <c r="D1" s="38"/>
      <c r="E1" s="39"/>
      <c r="K1" s="28"/>
      <c r="L1" s="32"/>
    </row>
    <row r="2" spans="1:12" s="33" customFormat="1" ht="33.75" customHeight="1" x14ac:dyDescent="0.25">
      <c r="A2" s="33">
        <v>1</v>
      </c>
      <c r="B2" s="65">
        <v>2</v>
      </c>
      <c r="C2" s="65"/>
      <c r="D2" s="65">
        <v>3</v>
      </c>
      <c r="E2" s="65"/>
      <c r="F2" s="65">
        <v>4</v>
      </c>
      <c r="G2" s="65"/>
      <c r="H2" s="65">
        <v>5</v>
      </c>
      <c r="I2" s="65"/>
      <c r="J2" s="65">
        <v>6</v>
      </c>
      <c r="K2" s="65"/>
      <c r="L2" s="33">
        <v>7</v>
      </c>
    </row>
    <row r="3" spans="1:12" s="36" customFormat="1" ht="55.5" customHeight="1" x14ac:dyDescent="0.25">
      <c r="A3" s="34" t="s">
        <v>0</v>
      </c>
      <c r="B3" s="34" t="s">
        <v>2</v>
      </c>
      <c r="C3" s="35" t="s">
        <v>3</v>
      </c>
      <c r="D3" s="46" t="s">
        <v>42</v>
      </c>
      <c r="E3" s="46" t="s">
        <v>43</v>
      </c>
      <c r="F3" s="47" t="s">
        <v>1</v>
      </c>
      <c r="G3" s="34" t="s">
        <v>4</v>
      </c>
      <c r="H3" s="34" t="s">
        <v>17</v>
      </c>
      <c r="I3" s="34" t="s">
        <v>5</v>
      </c>
      <c r="J3" s="34" t="s">
        <v>30</v>
      </c>
      <c r="K3" s="34" t="s">
        <v>33</v>
      </c>
      <c r="L3" s="34" t="s">
        <v>38</v>
      </c>
    </row>
    <row r="4" spans="1:12" ht="409.5" x14ac:dyDescent="0.25">
      <c r="A4" s="25" t="s">
        <v>45</v>
      </c>
      <c r="B4" s="25" t="s">
        <v>46</v>
      </c>
      <c r="C4" s="15" t="s">
        <v>47</v>
      </c>
      <c r="D4" s="25" t="s">
        <v>348</v>
      </c>
      <c r="E4" s="15" t="s">
        <v>349</v>
      </c>
      <c r="F4" s="25" t="s">
        <v>350</v>
      </c>
      <c r="G4" s="15" t="s">
        <v>351</v>
      </c>
      <c r="H4" s="25" t="s">
        <v>11</v>
      </c>
      <c r="I4" s="15" t="str">
        <f>IF(ISBLANK(H4),"",VLOOKUP(H4,[2]Útmutató!$B$8:$C$11,2,FALSE))</f>
        <v>signature with qualification</v>
      </c>
      <c r="J4" s="25" t="s">
        <v>352</v>
      </c>
      <c r="K4" s="15" t="s">
        <v>353</v>
      </c>
      <c r="L4" s="25" t="s">
        <v>354</v>
      </c>
    </row>
    <row r="5" spans="1:12" ht="152.1" customHeight="1" x14ac:dyDescent="0.25">
      <c r="A5" s="25" t="s">
        <v>48</v>
      </c>
      <c r="B5" s="25" t="s">
        <v>49</v>
      </c>
      <c r="C5" s="15" t="s">
        <v>50</v>
      </c>
      <c r="D5" s="25" t="s">
        <v>355</v>
      </c>
      <c r="E5" s="15" t="s">
        <v>356</v>
      </c>
      <c r="F5" s="25" t="s">
        <v>357</v>
      </c>
      <c r="G5" s="15" t="s">
        <v>358</v>
      </c>
      <c r="H5" s="25" t="s">
        <v>9</v>
      </c>
      <c r="I5" s="15" t="str">
        <f>IF(ISBLANK(H5),"",VLOOKUP(H5,[2]Útmutató!$B$8:$C$11,2,FALSE))</f>
        <v>examination</v>
      </c>
      <c r="J5" s="25" t="s">
        <v>359</v>
      </c>
      <c r="K5" s="15" t="s">
        <v>360</v>
      </c>
      <c r="L5" s="25" t="s">
        <v>361</v>
      </c>
    </row>
    <row r="6" spans="1:12" ht="152.1" customHeight="1" x14ac:dyDescent="0.25">
      <c r="A6" s="25" t="s">
        <v>51</v>
      </c>
      <c r="B6" s="25" t="s">
        <v>52</v>
      </c>
      <c r="C6" s="15" t="s">
        <v>53</v>
      </c>
      <c r="D6" s="25" t="s">
        <v>362</v>
      </c>
      <c r="E6" s="15" t="s">
        <v>363</v>
      </c>
      <c r="F6" s="25" t="s">
        <v>364</v>
      </c>
      <c r="G6" s="15" t="s">
        <v>365</v>
      </c>
      <c r="H6" s="25" t="s">
        <v>11</v>
      </c>
      <c r="I6" s="15" t="str">
        <f>IF(ISBLANK(H6),"",VLOOKUP(H6,[2]Útmutató!$B$8:$C$11,2,FALSE))</f>
        <v>signature with qualification</v>
      </c>
      <c r="J6" s="25" t="s">
        <v>366</v>
      </c>
      <c r="K6" s="15" t="s">
        <v>620</v>
      </c>
      <c r="L6" s="25" t="s">
        <v>367</v>
      </c>
    </row>
    <row r="7" spans="1:12" ht="152.1" customHeight="1" x14ac:dyDescent="0.25">
      <c r="A7" s="25" t="s">
        <v>54</v>
      </c>
      <c r="B7" s="25" t="s">
        <v>55</v>
      </c>
      <c r="C7" s="15" t="s">
        <v>56</v>
      </c>
      <c r="D7" s="25" t="s">
        <v>368</v>
      </c>
      <c r="E7" s="40" t="s">
        <v>369</v>
      </c>
      <c r="F7" s="25" t="s">
        <v>501</v>
      </c>
      <c r="G7" s="40" t="s">
        <v>370</v>
      </c>
      <c r="H7" s="25" t="s">
        <v>11</v>
      </c>
      <c r="I7" s="15" t="s">
        <v>13</v>
      </c>
      <c r="J7" s="25" t="s">
        <v>371</v>
      </c>
      <c r="K7" s="15" t="s">
        <v>372</v>
      </c>
      <c r="L7" s="25" t="s">
        <v>373</v>
      </c>
    </row>
    <row r="8" spans="1:12" ht="152.1" customHeight="1" x14ac:dyDescent="0.25">
      <c r="A8" s="25" t="s">
        <v>57</v>
      </c>
      <c r="B8" s="25" t="s">
        <v>58</v>
      </c>
      <c r="C8" s="15" t="s">
        <v>59</v>
      </c>
      <c r="D8" s="25" t="s">
        <v>374</v>
      </c>
      <c r="E8" s="15" t="s">
        <v>375</v>
      </c>
      <c r="F8" s="25" t="s">
        <v>376</v>
      </c>
      <c r="G8" s="15" t="s">
        <v>377</v>
      </c>
      <c r="H8" s="25" t="s">
        <v>10</v>
      </c>
      <c r="I8" s="15" t="str">
        <f>IF(ISBLANK(H8),"",VLOOKUP(H8,[2]Útmutató!$B$8:$C$11,2,FALSE))</f>
        <v>term grade</v>
      </c>
      <c r="J8" s="25" t="s">
        <v>378</v>
      </c>
      <c r="K8" s="15" t="s">
        <v>379</v>
      </c>
      <c r="L8" s="25" t="s">
        <v>380</v>
      </c>
    </row>
    <row r="9" spans="1:12" ht="152.1" customHeight="1" x14ac:dyDescent="0.25">
      <c r="A9" s="25" t="s">
        <v>60</v>
      </c>
      <c r="B9" s="25" t="s">
        <v>61</v>
      </c>
      <c r="C9" s="15" t="s">
        <v>62</v>
      </c>
      <c r="D9" s="25" t="s">
        <v>381</v>
      </c>
      <c r="E9" s="15" t="s">
        <v>493</v>
      </c>
      <c r="F9" s="25" t="s">
        <v>567</v>
      </c>
      <c r="G9" s="15" t="s">
        <v>382</v>
      </c>
      <c r="H9" s="25" t="s">
        <v>9</v>
      </c>
      <c r="I9" s="15" t="str">
        <f>IF(ISBLANK(H9),"",VLOOKUP(H9,[2]Útmutató!$B$8:$C$11,2,FALSE))</f>
        <v>examination</v>
      </c>
      <c r="J9" s="25" t="s">
        <v>383</v>
      </c>
      <c r="K9" s="15" t="s">
        <v>384</v>
      </c>
      <c r="L9" s="25" t="s">
        <v>385</v>
      </c>
    </row>
    <row r="10" spans="1:12" ht="152.1" customHeight="1" x14ac:dyDescent="0.25">
      <c r="A10" s="25" t="s">
        <v>63</v>
      </c>
      <c r="B10" s="25" t="s">
        <v>64</v>
      </c>
      <c r="C10" s="15" t="s">
        <v>65</v>
      </c>
      <c r="D10" s="25" t="s">
        <v>386</v>
      </c>
      <c r="E10" s="26" t="s">
        <v>387</v>
      </c>
      <c r="F10" s="25" t="s">
        <v>573</v>
      </c>
      <c r="G10" s="26" t="s">
        <v>388</v>
      </c>
      <c r="H10" s="25" t="s">
        <v>11</v>
      </c>
      <c r="I10" s="26" t="s">
        <v>13</v>
      </c>
      <c r="J10" s="25" t="s">
        <v>389</v>
      </c>
      <c r="K10" s="26" t="s">
        <v>390</v>
      </c>
      <c r="L10" s="25" t="s">
        <v>391</v>
      </c>
    </row>
    <row r="11" spans="1:12" ht="152.1" customHeight="1" x14ac:dyDescent="0.25">
      <c r="A11" s="25" t="s">
        <v>66</v>
      </c>
      <c r="B11" s="25" t="s">
        <v>67</v>
      </c>
      <c r="C11" s="15" t="s">
        <v>68</v>
      </c>
      <c r="D11" s="25" t="s">
        <v>392</v>
      </c>
      <c r="E11" s="26" t="s">
        <v>393</v>
      </c>
      <c r="F11" s="25" t="s">
        <v>502</v>
      </c>
      <c r="G11" s="26" t="s">
        <v>394</v>
      </c>
      <c r="H11" s="25" t="s">
        <v>10</v>
      </c>
      <c r="I11" s="26" t="s">
        <v>14</v>
      </c>
      <c r="J11" s="25" t="s">
        <v>395</v>
      </c>
      <c r="K11" s="26" t="s">
        <v>396</v>
      </c>
      <c r="L11" s="25" t="s">
        <v>397</v>
      </c>
    </row>
    <row r="12" spans="1:12" ht="152.1" customHeight="1" x14ac:dyDescent="0.25">
      <c r="A12" s="25" t="s">
        <v>69</v>
      </c>
      <c r="B12" s="25" t="s">
        <v>70</v>
      </c>
      <c r="C12" s="15" t="s">
        <v>71</v>
      </c>
      <c r="D12" s="25" t="s">
        <v>398</v>
      </c>
      <c r="E12" s="15" t="s">
        <v>399</v>
      </c>
      <c r="F12" s="25" t="s">
        <v>503</v>
      </c>
      <c r="G12" s="15" t="s">
        <v>400</v>
      </c>
      <c r="H12" s="25" t="s">
        <v>10</v>
      </c>
      <c r="I12" s="26" t="s">
        <v>14</v>
      </c>
      <c r="J12" s="25" t="s">
        <v>401</v>
      </c>
      <c r="K12" s="15" t="s">
        <v>402</v>
      </c>
      <c r="L12" s="25" t="s">
        <v>403</v>
      </c>
    </row>
    <row r="13" spans="1:12" ht="152.1" customHeight="1" x14ac:dyDescent="0.25">
      <c r="A13" s="25" t="s">
        <v>72</v>
      </c>
      <c r="B13" s="25" t="s">
        <v>73</v>
      </c>
      <c r="C13" s="15" t="s">
        <v>74</v>
      </c>
      <c r="D13" s="25" t="s">
        <v>404</v>
      </c>
      <c r="E13" s="15" t="s">
        <v>405</v>
      </c>
      <c r="F13" s="25" t="s">
        <v>406</v>
      </c>
      <c r="G13" s="15" t="s">
        <v>407</v>
      </c>
      <c r="H13" s="25" t="s">
        <v>11</v>
      </c>
      <c r="I13" s="15" t="str">
        <f>IF(ISBLANK(H13),"",VLOOKUP(H13,[2]Útmutató!$B$8:$C$11,2,FALSE))</f>
        <v>signature with qualification</v>
      </c>
      <c r="J13" s="25" t="s">
        <v>371</v>
      </c>
      <c r="K13" s="15" t="s">
        <v>408</v>
      </c>
      <c r="L13" s="25" t="s">
        <v>373</v>
      </c>
    </row>
    <row r="14" spans="1:12" ht="152.1" customHeight="1" x14ac:dyDescent="0.25">
      <c r="A14" s="25" t="s">
        <v>75</v>
      </c>
      <c r="B14" s="25" t="s">
        <v>76</v>
      </c>
      <c r="C14" s="15" t="s">
        <v>77</v>
      </c>
      <c r="D14" s="25" t="s">
        <v>409</v>
      </c>
      <c r="E14" s="26" t="s">
        <v>410</v>
      </c>
      <c r="F14" s="25" t="s">
        <v>504</v>
      </c>
      <c r="G14" s="26" t="s">
        <v>411</v>
      </c>
      <c r="H14" s="25" t="s">
        <v>10</v>
      </c>
      <c r="I14" s="26" t="s">
        <v>14</v>
      </c>
      <c r="J14" s="25" t="s">
        <v>412</v>
      </c>
      <c r="K14" s="26" t="s">
        <v>413</v>
      </c>
      <c r="L14" s="25" t="s">
        <v>414</v>
      </c>
    </row>
    <row r="15" spans="1:12" ht="152.1" customHeight="1" x14ac:dyDescent="0.25">
      <c r="A15" s="25" t="s">
        <v>78</v>
      </c>
      <c r="B15" s="25" t="s">
        <v>79</v>
      </c>
      <c r="C15" s="15" t="s">
        <v>80</v>
      </c>
      <c r="D15" s="25" t="s">
        <v>415</v>
      </c>
      <c r="E15" s="26" t="s">
        <v>416</v>
      </c>
      <c r="F15" s="25" t="s">
        <v>505</v>
      </c>
      <c r="G15" s="26" t="s">
        <v>417</v>
      </c>
      <c r="H15" s="25" t="s">
        <v>10</v>
      </c>
      <c r="I15" s="15" t="str">
        <f>IF(ISBLANK(H15),"",VLOOKUP(H15,[2]Útmutató!$B$8:$C$11,2,FALSE))</f>
        <v>term grade</v>
      </c>
      <c r="J15" s="25" t="s">
        <v>418</v>
      </c>
      <c r="K15" s="26" t="s">
        <v>419</v>
      </c>
      <c r="L15" s="25" t="s">
        <v>420</v>
      </c>
    </row>
    <row r="16" spans="1:12" ht="152.1" customHeight="1" x14ac:dyDescent="0.25">
      <c r="A16" s="25" t="s">
        <v>81</v>
      </c>
      <c r="B16" s="25" t="s">
        <v>82</v>
      </c>
      <c r="C16" s="15" t="s">
        <v>83</v>
      </c>
      <c r="D16" s="25" t="s">
        <v>421</v>
      </c>
      <c r="E16" s="15" t="s">
        <v>422</v>
      </c>
      <c r="F16" s="25" t="s">
        <v>423</v>
      </c>
      <c r="G16" s="15" t="s">
        <v>619</v>
      </c>
      <c r="H16" s="25" t="s">
        <v>11</v>
      </c>
      <c r="I16" s="15" t="str">
        <f>IF(ISBLANK(H16),"",VLOOKUP(H16,[2]Útmutató!$B$8:$C$11,2,FALSE))</f>
        <v>signature with qualification</v>
      </c>
      <c r="J16" s="25" t="s">
        <v>424</v>
      </c>
      <c r="K16" s="15" t="s">
        <v>425</v>
      </c>
      <c r="L16" s="25" t="s">
        <v>426</v>
      </c>
    </row>
    <row r="17" spans="1:12" ht="152.1" customHeight="1" x14ac:dyDescent="0.25">
      <c r="A17" s="25" t="s">
        <v>84</v>
      </c>
      <c r="B17" s="25" t="s">
        <v>85</v>
      </c>
      <c r="C17" s="15" t="s">
        <v>86</v>
      </c>
      <c r="D17" s="25" t="s">
        <v>427</v>
      </c>
      <c r="E17" s="26" t="s">
        <v>428</v>
      </c>
      <c r="F17" s="25" t="s">
        <v>574</v>
      </c>
      <c r="G17" s="26" t="s">
        <v>429</v>
      </c>
      <c r="H17" s="25" t="s">
        <v>430</v>
      </c>
      <c r="I17" s="15" t="str">
        <f>IF(ISBLANK(H17),"",VLOOKUP(H17,[2]Útmutató!$B$8:$C$11,2,FALSE))</f>
        <v>term grade</v>
      </c>
      <c r="J17" s="25" t="s">
        <v>431</v>
      </c>
      <c r="K17" s="26" t="s">
        <v>432</v>
      </c>
      <c r="L17" s="25" t="s">
        <v>433</v>
      </c>
    </row>
    <row r="18" spans="1:12" ht="152.1" customHeight="1" x14ac:dyDescent="0.25">
      <c r="A18" s="25" t="s">
        <v>87</v>
      </c>
      <c r="B18" s="25" t="s">
        <v>434</v>
      </c>
      <c r="C18" s="15" t="s">
        <v>88</v>
      </c>
      <c r="D18" s="25" t="s">
        <v>476</v>
      </c>
      <c r="E18" s="40" t="s">
        <v>475</v>
      </c>
      <c r="F18" s="25" t="s">
        <v>506</v>
      </c>
      <c r="G18" s="40" t="s">
        <v>435</v>
      </c>
      <c r="H18" s="25" t="s">
        <v>10</v>
      </c>
      <c r="I18" s="15" t="s">
        <v>14</v>
      </c>
      <c r="J18" s="25" t="s">
        <v>436</v>
      </c>
      <c r="K18" s="15" t="s">
        <v>437</v>
      </c>
      <c r="L18" s="25" t="s">
        <v>438</v>
      </c>
    </row>
    <row r="19" spans="1:12" ht="152.1" customHeight="1" x14ac:dyDescent="0.25">
      <c r="A19" s="25" t="s">
        <v>89</v>
      </c>
      <c r="B19" s="25" t="s">
        <v>90</v>
      </c>
      <c r="C19" s="15" t="s">
        <v>91</v>
      </c>
      <c r="D19" s="25" t="s">
        <v>439</v>
      </c>
      <c r="E19" s="15" t="s">
        <v>440</v>
      </c>
      <c r="F19" s="25" t="s">
        <v>441</v>
      </c>
      <c r="G19" s="15" t="s">
        <v>442</v>
      </c>
      <c r="H19" s="25" t="s">
        <v>10</v>
      </c>
      <c r="I19" s="15" t="str">
        <f>IF(ISBLANK(H19),"",VLOOKUP(H19,[2]Útmutató!$B$8:$C$11,2,FALSE))</f>
        <v>term grade</v>
      </c>
      <c r="J19" s="25" t="s">
        <v>443</v>
      </c>
      <c r="K19" s="15" t="s">
        <v>444</v>
      </c>
      <c r="L19" s="25" t="s">
        <v>445</v>
      </c>
    </row>
    <row r="20" spans="1:12" ht="152.1" customHeight="1" x14ac:dyDescent="0.25">
      <c r="A20" s="25" t="s">
        <v>92</v>
      </c>
      <c r="B20" s="25" t="s">
        <v>93</v>
      </c>
      <c r="C20" s="15" t="s">
        <v>94</v>
      </c>
      <c r="D20" s="25" t="s">
        <v>446</v>
      </c>
      <c r="E20" s="15" t="s">
        <v>447</v>
      </c>
      <c r="F20" s="25" t="s">
        <v>448</v>
      </c>
      <c r="G20" s="15" t="s">
        <v>449</v>
      </c>
      <c r="H20" s="30" t="s">
        <v>450</v>
      </c>
      <c r="I20" s="15" t="s">
        <v>14</v>
      </c>
      <c r="J20" s="30" t="s">
        <v>451</v>
      </c>
      <c r="K20" s="15" t="s">
        <v>452</v>
      </c>
      <c r="L20" s="25" t="s">
        <v>453</v>
      </c>
    </row>
    <row r="21" spans="1:12" ht="152.1" customHeight="1" x14ac:dyDescent="0.25">
      <c r="A21" s="25" t="s">
        <v>95</v>
      </c>
      <c r="B21" s="25" t="s">
        <v>96</v>
      </c>
      <c r="C21" s="15" t="s">
        <v>97</v>
      </c>
      <c r="D21" s="25" t="s">
        <v>454</v>
      </c>
      <c r="E21" s="15" t="s">
        <v>455</v>
      </c>
      <c r="F21" s="25" t="s">
        <v>456</v>
      </c>
      <c r="G21" s="15" t="s">
        <v>457</v>
      </c>
      <c r="H21" s="25" t="s">
        <v>10</v>
      </c>
      <c r="I21" s="15" t="str">
        <f>IF(ISBLANK(H21),"",VLOOKUP(H21,[2]Útmutató!$B$8:$C$11,2,FALSE))</f>
        <v>term grade</v>
      </c>
      <c r="J21" s="25" t="s">
        <v>458</v>
      </c>
      <c r="K21" s="15" t="s">
        <v>459</v>
      </c>
      <c r="L21" s="25" t="s">
        <v>460</v>
      </c>
    </row>
    <row r="22" spans="1:12" ht="152.1" customHeight="1" x14ac:dyDescent="0.25">
      <c r="A22" s="25" t="s">
        <v>98</v>
      </c>
      <c r="B22" s="28" t="s">
        <v>99</v>
      </c>
      <c r="C22" s="15" t="s">
        <v>100</v>
      </c>
      <c r="D22" s="25" t="s">
        <v>461</v>
      </c>
      <c r="E22" s="15" t="s">
        <v>462</v>
      </c>
      <c r="F22" s="25" t="s">
        <v>463</v>
      </c>
      <c r="G22" s="15" t="s">
        <v>464</v>
      </c>
      <c r="H22" s="25" t="s">
        <v>11</v>
      </c>
      <c r="I22" s="15" t="str">
        <f>IF(ISBLANK(H22),"",VLOOKUP(H22,[2]Útmutató!$B$8:$C$11,2,FALSE))</f>
        <v>signature with qualification</v>
      </c>
      <c r="J22" s="25" t="s">
        <v>465</v>
      </c>
      <c r="K22" s="15" t="s">
        <v>466</v>
      </c>
      <c r="L22" s="25" t="s">
        <v>467</v>
      </c>
    </row>
    <row r="23" spans="1:12" ht="152.1" customHeight="1" x14ac:dyDescent="0.25">
      <c r="A23" s="25" t="s">
        <v>101</v>
      </c>
      <c r="B23" s="25" t="s">
        <v>102</v>
      </c>
      <c r="C23" s="31" t="s">
        <v>103</v>
      </c>
      <c r="D23" s="25" t="s">
        <v>468</v>
      </c>
      <c r="E23" s="26" t="s">
        <v>469</v>
      </c>
      <c r="F23" s="25" t="s">
        <v>507</v>
      </c>
      <c r="G23" s="26" t="s">
        <v>618</v>
      </c>
      <c r="H23" s="25" t="s">
        <v>470</v>
      </c>
      <c r="I23" s="26" t="s">
        <v>471</v>
      </c>
      <c r="J23" s="25" t="s">
        <v>472</v>
      </c>
      <c r="K23" s="26" t="s">
        <v>473</v>
      </c>
      <c r="L23" s="27" t="s">
        <v>474</v>
      </c>
    </row>
    <row r="24" spans="1:12" ht="178.5" customHeight="1" x14ac:dyDescent="0.25">
      <c r="A24" s="25" t="s">
        <v>104</v>
      </c>
      <c r="B24" s="25" t="s">
        <v>497</v>
      </c>
      <c r="C24" s="31" t="s">
        <v>105</v>
      </c>
      <c r="D24" s="25" t="s">
        <v>184</v>
      </c>
      <c r="E24" s="15" t="s">
        <v>583</v>
      </c>
      <c r="F24" s="43" t="s">
        <v>575</v>
      </c>
      <c r="G24" s="44" t="s">
        <v>509</v>
      </c>
      <c r="H24" s="25" t="s">
        <v>9</v>
      </c>
      <c r="I24" s="15" t="str">
        <f>IF(ISBLANK(H24),"",VLOOKUP(H24,Útmutató!$B$8:$C$11,2,FALSE))</f>
        <v>examination</v>
      </c>
      <c r="J24" s="25" t="s">
        <v>189</v>
      </c>
      <c r="K24" s="15" t="s">
        <v>190</v>
      </c>
      <c r="L24" s="25" t="s">
        <v>477</v>
      </c>
    </row>
    <row r="25" spans="1:12" ht="212.25" customHeight="1" x14ac:dyDescent="0.25">
      <c r="A25" s="25" t="s">
        <v>106</v>
      </c>
      <c r="B25" s="25" t="s">
        <v>478</v>
      </c>
      <c r="C25" s="31" t="s">
        <v>107</v>
      </c>
      <c r="D25" s="51" t="s">
        <v>540</v>
      </c>
      <c r="E25" s="15" t="s">
        <v>219</v>
      </c>
      <c r="F25" s="51" t="s">
        <v>541</v>
      </c>
      <c r="G25" s="15" t="s">
        <v>617</v>
      </c>
      <c r="H25" s="25" t="s">
        <v>10</v>
      </c>
      <c r="I25" s="15" t="str">
        <f>IF(ISBLANK(H25),"",VLOOKUP(H25,Útmutató!$B$8:$C$11,2,FALSE))</f>
        <v>term grade</v>
      </c>
      <c r="J25" s="25" t="s">
        <v>206</v>
      </c>
      <c r="K25" s="15" t="s">
        <v>207</v>
      </c>
      <c r="L25" s="28" t="s">
        <v>193</v>
      </c>
    </row>
    <row r="26" spans="1:12" ht="279.75" customHeight="1" x14ac:dyDescent="0.25">
      <c r="A26" s="25" t="s">
        <v>108</v>
      </c>
      <c r="B26" s="25" t="s">
        <v>109</v>
      </c>
      <c r="C26" s="31" t="s">
        <v>110</v>
      </c>
      <c r="D26" s="25" t="s">
        <v>500</v>
      </c>
      <c r="E26" s="15" t="s">
        <v>201</v>
      </c>
      <c r="F26" s="25" t="s">
        <v>534</v>
      </c>
      <c r="G26" s="15" t="s">
        <v>202</v>
      </c>
      <c r="H26" s="25" t="s">
        <v>10</v>
      </c>
      <c r="I26" s="15" t="str">
        <f>IF(ISBLANK(H26),"",VLOOKUP(H26,Útmutató!$B$8:$C$11,2,FALSE))</f>
        <v>term grade</v>
      </c>
      <c r="J26" s="25" t="s">
        <v>206</v>
      </c>
      <c r="K26" s="15" t="s">
        <v>207</v>
      </c>
      <c r="L26" s="25" t="s">
        <v>479</v>
      </c>
    </row>
    <row r="27" spans="1:12" ht="252.75" customHeight="1" x14ac:dyDescent="0.25">
      <c r="A27" s="25" t="s">
        <v>111</v>
      </c>
      <c r="B27" s="25" t="s">
        <v>112</v>
      </c>
      <c r="C27" s="31" t="s">
        <v>113</v>
      </c>
      <c r="D27" s="51" t="s">
        <v>542</v>
      </c>
      <c r="E27" s="15" t="s">
        <v>224</v>
      </c>
      <c r="F27" s="51" t="s">
        <v>543</v>
      </c>
      <c r="G27" s="15" t="s">
        <v>616</v>
      </c>
      <c r="H27" s="25" t="s">
        <v>10</v>
      </c>
      <c r="I27" s="15" t="str">
        <f>IF(ISBLANK(H27),"",VLOOKUP(H27,Útmutató!$B$8:$C$11,2,FALSE))</f>
        <v>term grade</v>
      </c>
      <c r="J27" s="25" t="s">
        <v>206</v>
      </c>
      <c r="K27" s="15" t="s">
        <v>207</v>
      </c>
      <c r="L27" s="25" t="s">
        <v>225</v>
      </c>
    </row>
    <row r="28" spans="1:12" ht="174" customHeight="1" x14ac:dyDescent="0.25">
      <c r="A28" s="25" t="s">
        <v>625</v>
      </c>
      <c r="B28" s="25" t="s">
        <v>498</v>
      </c>
      <c r="C28" s="31" t="s">
        <v>114</v>
      </c>
      <c r="D28" s="25" t="s">
        <v>185</v>
      </c>
      <c r="E28" s="15" t="s">
        <v>584</v>
      </c>
      <c r="F28" s="25" t="s">
        <v>510</v>
      </c>
      <c r="G28" s="15" t="s">
        <v>615</v>
      </c>
      <c r="H28" s="25" t="s">
        <v>9</v>
      </c>
      <c r="I28" s="15" t="str">
        <f>IF(ISBLANK(H28),"",VLOOKUP(H28,Útmutató!$B$8:$C$11,2,FALSE))</f>
        <v>examination</v>
      </c>
      <c r="J28" s="25" t="s">
        <v>189</v>
      </c>
      <c r="K28" s="15" t="s">
        <v>190</v>
      </c>
      <c r="L28" s="25" t="s">
        <v>480</v>
      </c>
    </row>
    <row r="29" spans="1:12" ht="409.5" customHeight="1" x14ac:dyDescent="0.25">
      <c r="A29" s="25" t="s">
        <v>626</v>
      </c>
      <c r="B29" s="25" t="s">
        <v>115</v>
      </c>
      <c r="C29" s="31" t="s">
        <v>116</v>
      </c>
      <c r="D29" s="25" t="s">
        <v>544</v>
      </c>
      <c r="E29" s="15" t="s">
        <v>227</v>
      </c>
      <c r="F29" s="25" t="s">
        <v>545</v>
      </c>
      <c r="G29" s="15" t="s">
        <v>614</v>
      </c>
      <c r="H29" s="25" t="s">
        <v>10</v>
      </c>
      <c r="I29" s="15" t="str">
        <f>IF(ISBLANK(H29),"",VLOOKUP(H29,Útmutató!$B$8:$C$11,2,FALSE))</f>
        <v>term grade</v>
      </c>
      <c r="J29" s="25" t="s">
        <v>206</v>
      </c>
      <c r="K29" s="15" t="s">
        <v>207</v>
      </c>
      <c r="L29" s="25" t="s">
        <v>228</v>
      </c>
    </row>
    <row r="30" spans="1:12" ht="309.75" customHeight="1" x14ac:dyDescent="0.25">
      <c r="A30" s="25" t="s">
        <v>627</v>
      </c>
      <c r="B30" s="25" t="s">
        <v>117</v>
      </c>
      <c r="C30" s="31" t="s">
        <v>118</v>
      </c>
      <c r="D30" s="25" t="s">
        <v>226</v>
      </c>
      <c r="E30" s="15" t="s">
        <v>227</v>
      </c>
      <c r="F30" s="25" t="s">
        <v>508</v>
      </c>
      <c r="G30" s="15" t="s">
        <v>613</v>
      </c>
      <c r="H30" s="25" t="s">
        <v>10</v>
      </c>
      <c r="I30" s="15" t="str">
        <f>IF(ISBLANK(H30),"",VLOOKUP(H30,Útmutató!$B$8:$C$11,2,FALSE))</f>
        <v>term grade</v>
      </c>
      <c r="J30" s="25" t="s">
        <v>206</v>
      </c>
      <c r="K30" s="15" t="s">
        <v>207</v>
      </c>
      <c r="L30" s="25" t="s">
        <v>481</v>
      </c>
    </row>
    <row r="31" spans="1:12" ht="315" customHeight="1" x14ac:dyDescent="0.25">
      <c r="A31" s="25" t="s">
        <v>628</v>
      </c>
      <c r="B31" s="25" t="s">
        <v>119</v>
      </c>
      <c r="C31" s="31" t="s">
        <v>120</v>
      </c>
      <c r="D31" s="25" t="s">
        <v>482</v>
      </c>
      <c r="E31" s="15" t="s">
        <v>203</v>
      </c>
      <c r="F31" s="25" t="s">
        <v>576</v>
      </c>
      <c r="G31" s="15" t="s">
        <v>612</v>
      </c>
      <c r="H31" s="25" t="s">
        <v>10</v>
      </c>
      <c r="I31" s="15" t="str">
        <f>IF(ISBLANK(H31),"",VLOOKUP(H31,Útmutató!$B$8:$C$11,2,FALSE))</f>
        <v>term grade</v>
      </c>
      <c r="J31" s="25" t="s">
        <v>206</v>
      </c>
      <c r="K31" s="15" t="s">
        <v>207</v>
      </c>
      <c r="L31" s="25" t="s">
        <v>483</v>
      </c>
    </row>
    <row r="32" spans="1:12" ht="244.5" customHeight="1" x14ac:dyDescent="0.25">
      <c r="A32" s="25" t="s">
        <v>629</v>
      </c>
      <c r="B32" s="25" t="s">
        <v>499</v>
      </c>
      <c r="C32" s="31" t="s">
        <v>121</v>
      </c>
      <c r="D32" s="25" t="s">
        <v>186</v>
      </c>
      <c r="E32" s="15" t="s">
        <v>585</v>
      </c>
      <c r="F32" s="25" t="s">
        <v>582</v>
      </c>
      <c r="G32" s="15" t="s">
        <v>511</v>
      </c>
      <c r="H32" s="25" t="s">
        <v>9</v>
      </c>
      <c r="I32" s="15" t="str">
        <f>IF(ISBLANK(H32),"",VLOOKUP(H32,Útmutató!$B$8:$C$11,2,FALSE))</f>
        <v>examination</v>
      </c>
      <c r="J32" s="41" t="s">
        <v>189</v>
      </c>
      <c r="K32" s="42" t="s">
        <v>190</v>
      </c>
      <c r="L32" s="25" t="s">
        <v>484</v>
      </c>
    </row>
    <row r="33" spans="1:12" ht="303" customHeight="1" x14ac:dyDescent="0.25">
      <c r="A33" s="25" t="s">
        <v>630</v>
      </c>
      <c r="B33" s="25" t="s">
        <v>122</v>
      </c>
      <c r="C33" s="31" t="s">
        <v>123</v>
      </c>
      <c r="D33" s="51" t="s">
        <v>546</v>
      </c>
      <c r="E33" s="15" t="s">
        <v>200</v>
      </c>
      <c r="F33" s="51" t="s">
        <v>547</v>
      </c>
      <c r="G33" s="15" t="s">
        <v>548</v>
      </c>
      <c r="H33" s="25" t="s">
        <v>10</v>
      </c>
      <c r="I33" s="15" t="str">
        <f>IF(ISBLANK(H33),"",VLOOKUP(H33,Útmutató!$B$8:$C$11,2,FALSE))</f>
        <v>term grade</v>
      </c>
      <c r="J33" s="25" t="s">
        <v>206</v>
      </c>
      <c r="K33" s="15" t="s">
        <v>207</v>
      </c>
      <c r="L33" s="25" t="s">
        <v>485</v>
      </c>
    </row>
    <row r="34" spans="1:12" ht="229.5" customHeight="1" x14ac:dyDescent="0.25">
      <c r="A34" s="25" t="s">
        <v>631</v>
      </c>
      <c r="B34" s="25" t="s">
        <v>124</v>
      </c>
      <c r="C34" s="31" t="s">
        <v>125</v>
      </c>
      <c r="D34" s="25" t="s">
        <v>218</v>
      </c>
      <c r="E34" s="15" t="s">
        <v>586</v>
      </c>
      <c r="F34" s="25" t="s">
        <v>523</v>
      </c>
      <c r="G34" s="15" t="s">
        <v>611</v>
      </c>
      <c r="H34" s="25" t="s">
        <v>9</v>
      </c>
      <c r="I34" s="15" t="str">
        <f>IF(ISBLANK(H34),"",VLOOKUP(H34,Útmutató!$B$8:$C$11,2,FALSE))</f>
        <v>examination</v>
      </c>
      <c r="J34" s="41" t="s">
        <v>189</v>
      </c>
      <c r="K34" s="42" t="s">
        <v>190</v>
      </c>
      <c r="L34" s="25" t="s">
        <v>192</v>
      </c>
    </row>
    <row r="35" spans="1:12" ht="331.5" customHeight="1" x14ac:dyDescent="0.25">
      <c r="A35" s="25" t="s">
        <v>126</v>
      </c>
      <c r="B35" s="25" t="s">
        <v>127</v>
      </c>
      <c r="C35" s="31" t="s">
        <v>128</v>
      </c>
      <c r="D35" s="25" t="s">
        <v>286</v>
      </c>
      <c r="E35" s="15" t="s">
        <v>287</v>
      </c>
      <c r="F35" s="25" t="s">
        <v>524</v>
      </c>
      <c r="G35" s="15" t="s">
        <v>610</v>
      </c>
      <c r="H35" s="25" t="s">
        <v>10</v>
      </c>
      <c r="I35" s="15" t="str">
        <f>IF(ISBLANK(H35),"",VLOOKUP(H35,Útmutató!$B$8:$C$11,2,FALSE))</f>
        <v>term grade</v>
      </c>
      <c r="J35" s="25" t="s">
        <v>288</v>
      </c>
      <c r="K35" s="37" t="s">
        <v>289</v>
      </c>
      <c r="L35" s="25" t="s">
        <v>290</v>
      </c>
    </row>
    <row r="36" spans="1:12" ht="238.5" customHeight="1" x14ac:dyDescent="0.25">
      <c r="A36" s="25" t="s">
        <v>632</v>
      </c>
      <c r="B36" s="25" t="s">
        <v>129</v>
      </c>
      <c r="C36" s="31" t="s">
        <v>130</v>
      </c>
      <c r="D36" s="25" t="s">
        <v>187</v>
      </c>
      <c r="E36" s="15" t="s">
        <v>624</v>
      </c>
      <c r="F36" s="25" t="s">
        <v>512</v>
      </c>
      <c r="G36" s="15" t="s">
        <v>609</v>
      </c>
      <c r="H36" s="25" t="s">
        <v>9</v>
      </c>
      <c r="I36" s="15" t="str">
        <f>IF(ISBLANK(H36),"",VLOOKUP(H36,Útmutató!$B$8:$C$11,2,FALSE))</f>
        <v>examination</v>
      </c>
      <c r="J36" s="41" t="s">
        <v>189</v>
      </c>
      <c r="K36" s="42" t="s">
        <v>190</v>
      </c>
      <c r="L36" s="25" t="s">
        <v>486</v>
      </c>
    </row>
    <row r="37" spans="1:12" ht="246" customHeight="1" x14ac:dyDescent="0.25">
      <c r="A37" s="25" t="s">
        <v>633</v>
      </c>
      <c r="B37" s="25" t="s">
        <v>131</v>
      </c>
      <c r="C37" s="31" t="s">
        <v>132</v>
      </c>
      <c r="D37" s="51" t="s">
        <v>550</v>
      </c>
      <c r="E37" s="52" t="s">
        <v>551</v>
      </c>
      <c r="F37" s="51" t="s">
        <v>549</v>
      </c>
      <c r="G37" s="15" t="s">
        <v>608</v>
      </c>
      <c r="H37" s="25" t="s">
        <v>10</v>
      </c>
      <c r="I37" s="15" t="str">
        <f>IF(ISBLANK(H37),"",VLOOKUP(H37,Útmutató!$B$8:$C$11,2,FALSE))</f>
        <v>term grade</v>
      </c>
      <c r="J37" s="25" t="s">
        <v>206</v>
      </c>
      <c r="K37" s="15" t="s">
        <v>207</v>
      </c>
      <c r="L37" s="25" t="s">
        <v>492</v>
      </c>
    </row>
    <row r="38" spans="1:12" ht="324" customHeight="1" x14ac:dyDescent="0.25">
      <c r="A38" s="25" t="s">
        <v>133</v>
      </c>
      <c r="B38" s="25" t="s">
        <v>134</v>
      </c>
      <c r="C38" s="31" t="s">
        <v>135</v>
      </c>
      <c r="D38" s="25" t="s">
        <v>204</v>
      </c>
      <c r="E38" s="15" t="s">
        <v>205</v>
      </c>
      <c r="F38" s="25" t="s">
        <v>535</v>
      </c>
      <c r="G38" s="15" t="s">
        <v>607</v>
      </c>
      <c r="H38" s="25" t="s">
        <v>10</v>
      </c>
      <c r="I38" s="15" t="str">
        <f>IF(ISBLANK(H38),"",VLOOKUP(H38,Útmutató!$B$8:$C$11,2,FALSE))</f>
        <v>term grade</v>
      </c>
      <c r="J38" s="25" t="s">
        <v>206</v>
      </c>
      <c r="K38" s="15" t="s">
        <v>207</v>
      </c>
      <c r="L38" s="25" t="s">
        <v>208</v>
      </c>
    </row>
    <row r="39" spans="1:12" ht="234" customHeight="1" x14ac:dyDescent="0.25">
      <c r="A39" s="25" t="s">
        <v>136</v>
      </c>
      <c r="B39" s="25" t="s">
        <v>137</v>
      </c>
      <c r="C39" s="31" t="s">
        <v>138</v>
      </c>
      <c r="D39" s="25" t="s">
        <v>291</v>
      </c>
      <c r="E39" s="15" t="s">
        <v>587</v>
      </c>
      <c r="F39" s="25" t="s">
        <v>580</v>
      </c>
      <c r="G39" s="15" t="s">
        <v>606</v>
      </c>
      <c r="H39" s="25" t="s">
        <v>10</v>
      </c>
      <c r="I39" s="15" t="str">
        <f>IF(ISBLANK(H39),"",VLOOKUP(H39,Útmutató!$B$8:$C$11,2,FALSE))</f>
        <v>term grade</v>
      </c>
      <c r="J39" s="25" t="s">
        <v>292</v>
      </c>
      <c r="K39" s="15" t="s">
        <v>293</v>
      </c>
      <c r="L39" s="25" t="s">
        <v>294</v>
      </c>
    </row>
    <row r="40" spans="1:12" ht="220.5" customHeight="1" x14ac:dyDescent="0.25">
      <c r="A40" s="25" t="s">
        <v>634</v>
      </c>
      <c r="B40" s="25" t="s">
        <v>139</v>
      </c>
      <c r="C40" s="31" t="s">
        <v>140</v>
      </c>
      <c r="D40" s="25" t="s">
        <v>209</v>
      </c>
      <c r="E40" s="15" t="s">
        <v>210</v>
      </c>
      <c r="F40" s="25" t="s">
        <v>536</v>
      </c>
      <c r="G40" s="15" t="s">
        <v>605</v>
      </c>
      <c r="H40" s="25" t="s">
        <v>10</v>
      </c>
      <c r="I40" s="15" t="str">
        <f>IF(ISBLANK(H40),"",VLOOKUP(H40,Útmutató!$B$8:$C$11,2,FALSE))</f>
        <v>term grade</v>
      </c>
      <c r="J40" s="25" t="s">
        <v>206</v>
      </c>
      <c r="K40" s="15" t="s">
        <v>207</v>
      </c>
      <c r="L40" s="25" t="s">
        <v>235</v>
      </c>
    </row>
    <row r="41" spans="1:12" ht="218.25" customHeight="1" x14ac:dyDescent="0.25">
      <c r="A41" s="25" t="s">
        <v>635</v>
      </c>
      <c r="B41" s="25" t="s">
        <v>141</v>
      </c>
      <c r="C41" s="31" t="s">
        <v>142</v>
      </c>
      <c r="D41" s="25" t="s">
        <v>229</v>
      </c>
      <c r="E41" s="15" t="s">
        <v>230</v>
      </c>
      <c r="F41" s="25" t="s">
        <v>552</v>
      </c>
      <c r="G41" s="15" t="s">
        <v>604</v>
      </c>
      <c r="H41" s="25" t="s">
        <v>10</v>
      </c>
      <c r="I41" s="15" t="str">
        <f>IF(ISBLANK(H41),"",VLOOKUP(H41,Útmutató!$B$8:$C$11,2,FALSE))</f>
        <v>term grade</v>
      </c>
      <c r="J41" s="25" t="s">
        <v>206</v>
      </c>
      <c r="K41" s="15" t="s">
        <v>207</v>
      </c>
      <c r="L41" s="25" t="s">
        <v>487</v>
      </c>
    </row>
    <row r="42" spans="1:12" ht="149.25" customHeight="1" x14ac:dyDescent="0.25">
      <c r="A42" s="25" t="s">
        <v>636</v>
      </c>
      <c r="B42" s="25" t="s">
        <v>143</v>
      </c>
      <c r="C42" s="31" t="s">
        <v>144</v>
      </c>
      <c r="D42" s="25" t="s">
        <v>194</v>
      </c>
      <c r="E42" s="15" t="s">
        <v>195</v>
      </c>
      <c r="F42" s="28" t="s">
        <v>581</v>
      </c>
      <c r="G42" s="15" t="s">
        <v>513</v>
      </c>
      <c r="H42" s="25" t="s">
        <v>9</v>
      </c>
      <c r="I42" s="15" t="str">
        <f>IF(ISBLANK(H42),"",VLOOKUP(H42,Útmutató!$B$8:$C$11,2,FALSE))</f>
        <v>examination</v>
      </c>
      <c r="J42" s="25" t="s">
        <v>206</v>
      </c>
      <c r="K42" s="15" t="s">
        <v>207</v>
      </c>
      <c r="L42" s="25" t="s">
        <v>196</v>
      </c>
    </row>
    <row r="43" spans="1:12" ht="357" customHeight="1" x14ac:dyDescent="0.25">
      <c r="A43" s="25" t="s">
        <v>145</v>
      </c>
      <c r="B43" s="25" t="s">
        <v>146</v>
      </c>
      <c r="C43" s="31" t="s">
        <v>147</v>
      </c>
      <c r="D43" s="25" t="s">
        <v>286</v>
      </c>
      <c r="E43" s="15" t="s">
        <v>287</v>
      </c>
      <c r="F43" s="25" t="s">
        <v>568</v>
      </c>
      <c r="G43" s="15" t="s">
        <v>603</v>
      </c>
      <c r="H43" s="25" t="s">
        <v>10</v>
      </c>
      <c r="I43" s="15" t="str">
        <f>IF(ISBLANK(H43),"",VLOOKUP(H43,Útmutató!$B$8:$C$11,2,FALSE))</f>
        <v>term grade</v>
      </c>
      <c r="J43" s="25" t="s">
        <v>295</v>
      </c>
      <c r="K43" s="15" t="s">
        <v>296</v>
      </c>
      <c r="L43" s="25" t="s">
        <v>297</v>
      </c>
    </row>
    <row r="44" spans="1:12" ht="214.5" customHeight="1" x14ac:dyDescent="0.25">
      <c r="A44" s="25" t="s">
        <v>148</v>
      </c>
      <c r="B44" s="25" t="s">
        <v>149</v>
      </c>
      <c r="C44" s="31" t="s">
        <v>150</v>
      </c>
      <c r="D44" s="51" t="s">
        <v>553</v>
      </c>
      <c r="E44" s="15" t="s">
        <v>231</v>
      </c>
      <c r="F44" s="51" t="s">
        <v>554</v>
      </c>
      <c r="G44" s="15" t="s">
        <v>602</v>
      </c>
      <c r="H44" s="25" t="s">
        <v>10</v>
      </c>
      <c r="I44" s="15" t="str">
        <f>IF(ISBLANK(H44),"",VLOOKUP(H44,Útmutató!$B$8:$C$11,2,FALSE))</f>
        <v>term grade</v>
      </c>
      <c r="J44" s="25" t="s">
        <v>206</v>
      </c>
      <c r="K44" s="15" t="s">
        <v>207</v>
      </c>
      <c r="L44" s="25" t="s">
        <v>488</v>
      </c>
    </row>
    <row r="45" spans="1:12" ht="408.75" customHeight="1" x14ac:dyDescent="0.25">
      <c r="A45" s="25" t="s">
        <v>637</v>
      </c>
      <c r="B45" s="25" t="s">
        <v>240</v>
      </c>
      <c r="C45" s="31" t="s">
        <v>241</v>
      </c>
      <c r="D45" s="53" t="s">
        <v>560</v>
      </c>
      <c r="E45" s="15" t="s">
        <v>561</v>
      </c>
      <c r="F45" s="28" t="s">
        <v>577</v>
      </c>
      <c r="G45" s="15" t="s">
        <v>601</v>
      </c>
      <c r="H45" s="28" t="s">
        <v>10</v>
      </c>
      <c r="I45" s="15" t="str">
        <f>IF(ISBLANK(H45),"",VLOOKUP(H45,[3]Útmutató!$B$9:$C$12,2,FALSE))</f>
        <v>term grade</v>
      </c>
      <c r="J45" s="28" t="s">
        <v>242</v>
      </c>
      <c r="K45" s="15" t="s">
        <v>243</v>
      </c>
      <c r="L45" s="28" t="s">
        <v>244</v>
      </c>
    </row>
    <row r="46" spans="1:12" ht="225.75" customHeight="1" x14ac:dyDescent="0.25">
      <c r="A46" s="25" t="s">
        <v>638</v>
      </c>
      <c r="B46" s="25" t="s">
        <v>151</v>
      </c>
      <c r="C46" s="31" t="s">
        <v>152</v>
      </c>
      <c r="D46" s="25" t="s">
        <v>211</v>
      </c>
      <c r="E46" s="15" t="s">
        <v>212</v>
      </c>
      <c r="F46" s="25" t="s">
        <v>537</v>
      </c>
      <c r="G46" s="15" t="s">
        <v>600</v>
      </c>
      <c r="H46" s="25" t="s">
        <v>10</v>
      </c>
      <c r="I46" s="15" t="str">
        <f>IF(ISBLANK(H46),"",VLOOKUP(H46,Útmutató!$B$8:$C$11,2,FALSE))</f>
        <v>term grade</v>
      </c>
      <c r="J46" s="25" t="s">
        <v>206</v>
      </c>
      <c r="K46" s="15" t="s">
        <v>207</v>
      </c>
      <c r="L46" s="25" t="s">
        <v>197</v>
      </c>
    </row>
    <row r="47" spans="1:12" ht="233.25" customHeight="1" x14ac:dyDescent="0.25">
      <c r="A47" s="25" t="s">
        <v>153</v>
      </c>
      <c r="B47" s="25" t="s">
        <v>154</v>
      </c>
      <c r="C47" s="31" t="s">
        <v>155</v>
      </c>
      <c r="D47" s="25" t="s">
        <v>298</v>
      </c>
      <c r="E47" s="15" t="s">
        <v>299</v>
      </c>
      <c r="F47" s="25" t="s">
        <v>525</v>
      </c>
      <c r="G47" s="15" t="s">
        <v>599</v>
      </c>
      <c r="H47" s="25" t="s">
        <v>300</v>
      </c>
      <c r="I47" s="26" t="s">
        <v>301</v>
      </c>
      <c r="J47" s="25" t="s">
        <v>302</v>
      </c>
      <c r="K47" s="15" t="s">
        <v>303</v>
      </c>
      <c r="L47" s="25" t="s">
        <v>304</v>
      </c>
    </row>
    <row r="48" spans="1:12" ht="218.25" customHeight="1" x14ac:dyDescent="0.25">
      <c r="A48" s="25" t="s">
        <v>156</v>
      </c>
      <c r="B48" s="25" t="s">
        <v>157</v>
      </c>
      <c r="C48" s="31" t="s">
        <v>158</v>
      </c>
      <c r="D48" s="25" t="s">
        <v>316</v>
      </c>
      <c r="E48" s="15" t="s">
        <v>317</v>
      </c>
      <c r="F48" s="25" t="s">
        <v>527</v>
      </c>
      <c r="G48" s="15" t="s">
        <v>528</v>
      </c>
      <c r="H48" s="25" t="s">
        <v>305</v>
      </c>
      <c r="I48" s="15" t="s">
        <v>306</v>
      </c>
      <c r="J48" s="25" t="s">
        <v>307</v>
      </c>
      <c r="K48" s="15" t="s">
        <v>308</v>
      </c>
      <c r="L48" s="25" t="s">
        <v>304</v>
      </c>
    </row>
    <row r="49" spans="1:12" ht="249" customHeight="1" x14ac:dyDescent="0.25">
      <c r="A49" s="25" t="s">
        <v>639</v>
      </c>
      <c r="B49" s="25" t="s">
        <v>159</v>
      </c>
      <c r="C49" s="31" t="s">
        <v>160</v>
      </c>
      <c r="D49" s="51" t="s">
        <v>555</v>
      </c>
      <c r="E49" s="15" t="s">
        <v>232</v>
      </c>
      <c r="F49" s="51" t="s">
        <v>556</v>
      </c>
      <c r="G49" s="15" t="s">
        <v>598</v>
      </c>
      <c r="H49" s="25" t="s">
        <v>10</v>
      </c>
      <c r="I49" s="15" t="str">
        <f>IF(ISBLANK(H49),"",VLOOKUP(H49,Útmutató!$B$8:$C$11,2,FALSE))</f>
        <v>term grade</v>
      </c>
      <c r="J49" s="25" t="s">
        <v>206</v>
      </c>
      <c r="K49" s="15" t="s">
        <v>207</v>
      </c>
      <c r="L49" s="25" t="s">
        <v>489</v>
      </c>
    </row>
    <row r="50" spans="1:12" ht="219" customHeight="1" x14ac:dyDescent="0.25">
      <c r="A50" s="25" t="s">
        <v>640</v>
      </c>
      <c r="B50" s="25" t="s">
        <v>161</v>
      </c>
      <c r="C50" s="31" t="s">
        <v>162</v>
      </c>
      <c r="D50" s="25" t="s">
        <v>213</v>
      </c>
      <c r="E50" s="15" t="s">
        <v>214</v>
      </c>
      <c r="F50" s="25" t="s">
        <v>538</v>
      </c>
      <c r="G50" s="15" t="s">
        <v>597</v>
      </c>
      <c r="H50" s="25" t="s">
        <v>10</v>
      </c>
      <c r="I50" s="15" t="str">
        <f>IF(ISBLANK(H50),"",VLOOKUP(H50,Útmutató!$B$8:$C$11,2,FALSE))</f>
        <v>term grade</v>
      </c>
      <c r="J50" s="25" t="s">
        <v>206</v>
      </c>
      <c r="K50" s="15" t="s">
        <v>207</v>
      </c>
      <c r="L50" s="25" t="s">
        <v>198</v>
      </c>
    </row>
    <row r="51" spans="1:12" ht="409.5" customHeight="1" x14ac:dyDescent="0.25">
      <c r="A51" s="25" t="s">
        <v>641</v>
      </c>
      <c r="B51" s="25" t="s">
        <v>163</v>
      </c>
      <c r="C51" s="31" t="s">
        <v>164</v>
      </c>
      <c r="D51" s="28" t="s">
        <v>557</v>
      </c>
      <c r="E51" s="15" t="s">
        <v>558</v>
      </c>
      <c r="F51" s="28" t="s">
        <v>569</v>
      </c>
      <c r="G51" s="15" t="s">
        <v>559</v>
      </c>
      <c r="H51" s="28" t="s">
        <v>10</v>
      </c>
      <c r="I51" s="15" t="str">
        <f>IF(ISBLANK(H51),"",VLOOKUP(H51,[4]Útmutató!$B$9:$C$12,2,FALSE))</f>
        <v>term grade</v>
      </c>
      <c r="J51" s="28" t="s">
        <v>242</v>
      </c>
      <c r="K51" s="15" t="s">
        <v>243</v>
      </c>
      <c r="L51" s="28" t="s">
        <v>245</v>
      </c>
    </row>
    <row r="52" spans="1:12" ht="273.75" customHeight="1" x14ac:dyDescent="0.25">
      <c r="A52" s="25" t="s">
        <v>642</v>
      </c>
      <c r="B52" s="25" t="s">
        <v>165</v>
      </c>
      <c r="C52" s="31" t="s">
        <v>166</v>
      </c>
      <c r="D52" s="25" t="s">
        <v>233</v>
      </c>
      <c r="E52" s="15" t="s">
        <v>234</v>
      </c>
      <c r="F52" s="25" t="s">
        <v>562</v>
      </c>
      <c r="G52" s="15" t="s">
        <v>596</v>
      </c>
      <c r="H52" s="25" t="s">
        <v>10</v>
      </c>
      <c r="I52" s="15" t="str">
        <f>IF(ISBLANK(H52),"",VLOOKUP(H52,Útmutató!$B$8:$C$11,2,FALSE))</f>
        <v>term grade</v>
      </c>
      <c r="J52" s="25" t="s">
        <v>206</v>
      </c>
      <c r="K52" s="15" t="s">
        <v>207</v>
      </c>
      <c r="L52" s="25" t="s">
        <v>490</v>
      </c>
    </row>
    <row r="53" spans="1:12" ht="227.25" customHeight="1" x14ac:dyDescent="0.25">
      <c r="A53" s="25" t="s">
        <v>643</v>
      </c>
      <c r="B53" s="25" t="s">
        <v>167</v>
      </c>
      <c r="C53" s="31" t="s">
        <v>216</v>
      </c>
      <c r="D53" s="25" t="s">
        <v>215</v>
      </c>
      <c r="E53" s="15" t="s">
        <v>217</v>
      </c>
      <c r="F53" s="25" t="s">
        <v>539</v>
      </c>
      <c r="G53" s="15" t="s">
        <v>595</v>
      </c>
      <c r="H53" s="25" t="s">
        <v>10</v>
      </c>
      <c r="I53" s="15" t="str">
        <f>IF(ISBLANK(H53),"",VLOOKUP(H53,Útmutató!$B$8:$C$11,2,FALSE))</f>
        <v>term grade</v>
      </c>
      <c r="J53" s="25" t="s">
        <v>206</v>
      </c>
      <c r="K53" s="15" t="s">
        <v>207</v>
      </c>
      <c r="L53" s="25" t="s">
        <v>199</v>
      </c>
    </row>
    <row r="54" spans="1:12" ht="153.75" customHeight="1" x14ac:dyDescent="0.25">
      <c r="A54" s="25" t="s">
        <v>644</v>
      </c>
      <c r="B54" s="25" t="s">
        <v>168</v>
      </c>
      <c r="C54" s="31" t="s">
        <v>169</v>
      </c>
      <c r="D54" s="25" t="s">
        <v>309</v>
      </c>
      <c r="E54" s="15" t="s">
        <v>310</v>
      </c>
      <c r="F54" s="25" t="s">
        <v>529</v>
      </c>
      <c r="G54" s="15" t="s">
        <v>530</v>
      </c>
      <c r="H54" s="25" t="s">
        <v>10</v>
      </c>
      <c r="I54" s="15" t="str">
        <f>IF(ISBLANK(H54),"",VLOOKUP(H54,Útmutató!$B$8:$C$11,2,FALSE))</f>
        <v>term grade</v>
      </c>
      <c r="J54" s="25" t="s">
        <v>311</v>
      </c>
      <c r="K54" s="15" t="s">
        <v>312</v>
      </c>
      <c r="L54" s="25" t="s">
        <v>313</v>
      </c>
    </row>
    <row r="55" spans="1:12" ht="352.5" customHeight="1" x14ac:dyDescent="0.25">
      <c r="A55" s="25" t="s">
        <v>170</v>
      </c>
      <c r="B55" s="25" t="s">
        <v>171</v>
      </c>
      <c r="C55" s="31" t="s">
        <v>172</v>
      </c>
      <c r="D55" s="25" t="s">
        <v>314</v>
      </c>
      <c r="E55" s="15" t="s">
        <v>588</v>
      </c>
      <c r="F55" s="25" t="s">
        <v>526</v>
      </c>
      <c r="G55" s="15" t="s">
        <v>594</v>
      </c>
      <c r="H55" s="25" t="s">
        <v>315</v>
      </c>
      <c r="I55" s="26" t="s">
        <v>301</v>
      </c>
      <c r="J55" s="25" t="s">
        <v>302</v>
      </c>
      <c r="K55" s="15" t="s">
        <v>303</v>
      </c>
      <c r="L55" s="25" t="s">
        <v>304</v>
      </c>
    </row>
    <row r="56" spans="1:12" ht="322.5" customHeight="1" x14ac:dyDescent="0.25">
      <c r="A56" s="25" t="s">
        <v>173</v>
      </c>
      <c r="B56" s="25" t="s">
        <v>174</v>
      </c>
      <c r="C56" s="31" t="s">
        <v>175</v>
      </c>
      <c r="D56" s="25" t="s">
        <v>316</v>
      </c>
      <c r="E56" s="15" t="s">
        <v>317</v>
      </c>
      <c r="F56" s="25" t="s">
        <v>527</v>
      </c>
      <c r="G56" s="15" t="s">
        <v>563</v>
      </c>
      <c r="H56" s="25" t="s">
        <v>305</v>
      </c>
      <c r="I56" s="15" t="s">
        <v>306</v>
      </c>
      <c r="J56" s="25" t="s">
        <v>307</v>
      </c>
      <c r="K56" s="15" t="s">
        <v>308</v>
      </c>
      <c r="L56" s="25" t="s">
        <v>304</v>
      </c>
    </row>
    <row r="57" spans="1:12" ht="220.5" customHeight="1" x14ac:dyDescent="0.25">
      <c r="A57" s="25" t="s">
        <v>645</v>
      </c>
      <c r="B57" s="25" t="s">
        <v>176</v>
      </c>
      <c r="C57" s="31" t="s">
        <v>177</v>
      </c>
      <c r="D57" s="25" t="s">
        <v>220</v>
      </c>
      <c r="E57" s="15" t="s">
        <v>221</v>
      </c>
      <c r="F57" s="25" t="s">
        <v>518</v>
      </c>
      <c r="G57" s="15" t="s">
        <v>593</v>
      </c>
      <c r="H57" s="25" t="s">
        <v>9</v>
      </c>
      <c r="I57" s="15" t="str">
        <f>IF(ISBLANK(H57),"",VLOOKUP(H57,Útmutató!$B$8:$C$11,2,FALSE))</f>
        <v>examination</v>
      </c>
      <c r="J57" s="25" t="s">
        <v>189</v>
      </c>
      <c r="K57" s="15" t="s">
        <v>190</v>
      </c>
      <c r="L57" s="25" t="s">
        <v>191</v>
      </c>
    </row>
    <row r="58" spans="1:12" ht="247.5" customHeight="1" x14ac:dyDescent="0.25">
      <c r="A58" s="25" t="s">
        <v>646</v>
      </c>
      <c r="B58" s="25" t="s">
        <v>178</v>
      </c>
      <c r="C58" s="31" t="s">
        <v>179</v>
      </c>
      <c r="D58" s="25" t="s">
        <v>222</v>
      </c>
      <c r="E58" s="15" t="s">
        <v>223</v>
      </c>
      <c r="F58" s="25" t="s">
        <v>519</v>
      </c>
      <c r="G58" s="15" t="s">
        <v>520</v>
      </c>
      <c r="H58" s="25" t="s">
        <v>9</v>
      </c>
      <c r="I58" s="15" t="str">
        <f>IF(ISBLANK(H58),"",VLOOKUP(H58,Útmutató!$B$8:$C$11,2,FALSE))</f>
        <v>examination</v>
      </c>
      <c r="J58" s="25" t="s">
        <v>189</v>
      </c>
      <c r="K58" s="15" t="s">
        <v>190</v>
      </c>
      <c r="L58" s="25" t="s">
        <v>188</v>
      </c>
    </row>
    <row r="59" spans="1:12" ht="148.5" customHeight="1" x14ac:dyDescent="0.25">
      <c r="A59" s="25" t="s">
        <v>647</v>
      </c>
      <c r="B59" s="25" t="s">
        <v>180</v>
      </c>
      <c r="C59" s="31" t="s">
        <v>236</v>
      </c>
      <c r="D59" s="25" t="s">
        <v>237</v>
      </c>
      <c r="E59" s="15" t="s">
        <v>238</v>
      </c>
      <c r="F59" s="25" t="s">
        <v>521</v>
      </c>
      <c r="G59" s="15" t="s">
        <v>592</v>
      </c>
      <c r="H59" s="25" t="s">
        <v>12</v>
      </c>
      <c r="I59" s="15" t="str">
        <f>IF(ISBLANK(H59),"",VLOOKUP(H59,Útmutató!$B$8:$C$11,2,FALSE))</f>
        <v>signature</v>
      </c>
      <c r="J59" s="25" t="s">
        <v>280</v>
      </c>
      <c r="K59" s="15" t="s">
        <v>239</v>
      </c>
      <c r="L59" s="48" t="s">
        <v>494</v>
      </c>
    </row>
    <row r="60" spans="1:12" ht="150" customHeight="1" x14ac:dyDescent="0.25">
      <c r="A60" s="25" t="s">
        <v>648</v>
      </c>
      <c r="B60" s="25" t="s">
        <v>181</v>
      </c>
      <c r="C60" s="31" t="s">
        <v>281</v>
      </c>
      <c r="D60" s="25" t="s">
        <v>277</v>
      </c>
      <c r="E60" s="15" t="s">
        <v>278</v>
      </c>
      <c r="F60" s="25" t="s">
        <v>522</v>
      </c>
      <c r="G60" s="15" t="s">
        <v>621</v>
      </c>
      <c r="H60" s="25" t="s">
        <v>12</v>
      </c>
      <c r="I60" s="15" t="str">
        <f>IF(ISBLANK(H60),"",VLOOKUP(H60,Útmutató!$B$8:$C$11,2,FALSE))</f>
        <v>signature</v>
      </c>
      <c r="J60" s="25" t="s">
        <v>279</v>
      </c>
      <c r="K60" s="15" t="s">
        <v>495</v>
      </c>
      <c r="L60" s="28" t="s">
        <v>496</v>
      </c>
    </row>
    <row r="61" spans="1:12" ht="174" customHeight="1" x14ac:dyDescent="0.25">
      <c r="A61" s="25" t="s">
        <v>649</v>
      </c>
      <c r="B61" s="25" t="s">
        <v>182</v>
      </c>
      <c r="C61" s="31" t="s">
        <v>183</v>
      </c>
      <c r="D61" s="25" t="s">
        <v>271</v>
      </c>
      <c r="E61" s="15" t="s">
        <v>272</v>
      </c>
      <c r="F61" s="25" t="s">
        <v>564</v>
      </c>
      <c r="G61" s="15" t="s">
        <v>565</v>
      </c>
      <c r="H61" s="25" t="s">
        <v>10</v>
      </c>
      <c r="I61" s="15" t="str">
        <f>IF(ISBLANK(H61),"",VLOOKUP(H61,Útmutató!$B$8:$C$11,2,FALSE))</f>
        <v>term grade</v>
      </c>
      <c r="J61" s="25" t="s">
        <v>206</v>
      </c>
      <c r="K61" s="15" t="s">
        <v>207</v>
      </c>
      <c r="L61" s="28" t="s">
        <v>245</v>
      </c>
    </row>
    <row r="62" spans="1:12" ht="281.25" customHeight="1" x14ac:dyDescent="0.25">
      <c r="A62" s="25" t="s">
        <v>246</v>
      </c>
      <c r="B62" s="25" t="s">
        <v>247</v>
      </c>
      <c r="C62" s="31" t="s">
        <v>248</v>
      </c>
      <c r="D62" s="25" t="s">
        <v>318</v>
      </c>
      <c r="E62" s="15" t="s">
        <v>319</v>
      </c>
      <c r="F62" s="25" t="s">
        <v>570</v>
      </c>
      <c r="G62" s="15" t="s">
        <v>622</v>
      </c>
      <c r="H62" s="25" t="s">
        <v>11</v>
      </c>
      <c r="I62" s="15" t="str">
        <f>IF(ISBLANK(H62),"",VLOOKUP(H62,Útmutató!$B$8:$C$11,2,FALSE))</f>
        <v>signature with qualification</v>
      </c>
      <c r="J62" s="25" t="s">
        <v>266</v>
      </c>
      <c r="K62" s="37" t="s">
        <v>267</v>
      </c>
      <c r="L62" s="25" t="s">
        <v>320</v>
      </c>
    </row>
    <row r="63" spans="1:12" ht="381" customHeight="1" x14ac:dyDescent="0.25">
      <c r="A63" s="25" t="s">
        <v>249</v>
      </c>
      <c r="B63" s="25" t="s">
        <v>250</v>
      </c>
      <c r="C63" s="31" t="s">
        <v>251</v>
      </c>
      <c r="D63" s="28" t="s">
        <v>264</v>
      </c>
      <c r="E63" s="15" t="s">
        <v>265</v>
      </c>
      <c r="F63" s="28" t="s">
        <v>578</v>
      </c>
      <c r="G63" s="15" t="s">
        <v>514</v>
      </c>
      <c r="H63" s="28" t="s">
        <v>11</v>
      </c>
      <c r="I63" s="15" t="str">
        <f>IF(ISBLANK(H63),"",VLOOKUP(H63,[5]Útmutató!$B$9:$C$12,2,FALSE))</f>
        <v>signature with qualification</v>
      </c>
      <c r="J63" s="28" t="s">
        <v>266</v>
      </c>
      <c r="K63" s="15" t="s">
        <v>267</v>
      </c>
      <c r="L63" s="28" t="s">
        <v>268</v>
      </c>
    </row>
    <row r="64" spans="1:12" ht="129" customHeight="1" x14ac:dyDescent="0.25">
      <c r="A64" s="25" t="s">
        <v>252</v>
      </c>
      <c r="B64" s="25" t="s">
        <v>253</v>
      </c>
      <c r="C64" s="31" t="s">
        <v>254</v>
      </c>
      <c r="D64" s="25" t="s">
        <v>273</v>
      </c>
      <c r="E64" s="15" t="s">
        <v>589</v>
      </c>
      <c r="F64" s="25" t="s">
        <v>579</v>
      </c>
      <c r="G64" s="15" t="s">
        <v>274</v>
      </c>
      <c r="H64" s="25" t="s">
        <v>11</v>
      </c>
      <c r="I64" s="15" t="str">
        <f>IF(ISBLANK(H64),"",VLOOKUP(H64,Útmutató!$B$8:$C$11,2,FALSE))</f>
        <v>signature with qualification</v>
      </c>
      <c r="J64" s="25" t="s">
        <v>275</v>
      </c>
      <c r="K64" s="15" t="s">
        <v>276</v>
      </c>
      <c r="L64" s="25" t="s">
        <v>491</v>
      </c>
    </row>
    <row r="65" spans="1:12" ht="148.5" customHeight="1" x14ac:dyDescent="0.25">
      <c r="A65" s="25" t="s">
        <v>255</v>
      </c>
      <c r="B65" s="25" t="s">
        <v>256</v>
      </c>
      <c r="C65" s="31" t="s">
        <v>257</v>
      </c>
      <c r="D65" s="25" t="s">
        <v>283</v>
      </c>
      <c r="E65" s="15" t="s">
        <v>284</v>
      </c>
      <c r="F65" s="25" t="s">
        <v>566</v>
      </c>
      <c r="G65" s="15" t="s">
        <v>623</v>
      </c>
      <c r="H65" s="25" t="s">
        <v>11</v>
      </c>
      <c r="I65" s="15" t="str">
        <f>IF(ISBLANK(H65),"",VLOOKUP(H65,Útmutató!$B$8:$C$11,2,FALSE))</f>
        <v>signature with qualification</v>
      </c>
      <c r="J65" s="28" t="s">
        <v>266</v>
      </c>
      <c r="K65" s="15" t="s">
        <v>267</v>
      </c>
      <c r="L65" s="25" t="s">
        <v>285</v>
      </c>
    </row>
    <row r="66" spans="1:12" ht="143.25" customHeight="1" x14ac:dyDescent="0.25">
      <c r="A66" s="25" t="s">
        <v>258</v>
      </c>
      <c r="B66" s="25" t="s">
        <v>259</v>
      </c>
      <c r="C66" s="31" t="s">
        <v>260</v>
      </c>
      <c r="D66" s="25" t="s">
        <v>282</v>
      </c>
      <c r="E66" s="15" t="s">
        <v>590</v>
      </c>
      <c r="F66" s="25" t="s">
        <v>516</v>
      </c>
      <c r="G66" s="15" t="s">
        <v>517</v>
      </c>
      <c r="H66" s="25" t="s">
        <v>11</v>
      </c>
      <c r="I66" s="15" t="str">
        <f>IF(ISBLANK(H66),"",VLOOKUP(H66,Útmutató!$B$8:$C$11,2,FALSE))</f>
        <v>signature with qualification</v>
      </c>
      <c r="J66" s="28" t="s">
        <v>266</v>
      </c>
      <c r="K66" s="15" t="s">
        <v>267</v>
      </c>
      <c r="L66" s="45" t="s">
        <v>347</v>
      </c>
    </row>
    <row r="67" spans="1:12" ht="402.75" customHeight="1" x14ac:dyDescent="0.25">
      <c r="A67" s="25" t="s">
        <v>261</v>
      </c>
      <c r="B67" s="25" t="s">
        <v>262</v>
      </c>
      <c r="C67" s="31" t="s">
        <v>263</v>
      </c>
      <c r="D67" s="28" t="s">
        <v>269</v>
      </c>
      <c r="E67" s="15" t="s">
        <v>591</v>
      </c>
      <c r="F67" s="28" t="s">
        <v>571</v>
      </c>
      <c r="G67" s="15" t="s">
        <v>515</v>
      </c>
      <c r="H67" s="28" t="s">
        <v>11</v>
      </c>
      <c r="I67" s="15" t="str">
        <f>IF(ISBLANK(H67),"",VLOOKUP(H67,[5]Útmutató!$B$9:$C$12,2,FALSE))</f>
        <v>signature with qualification</v>
      </c>
      <c r="J67" s="28" t="s">
        <v>266</v>
      </c>
      <c r="K67" s="15" t="s">
        <v>267</v>
      </c>
      <c r="L67" s="28" t="s">
        <v>270</v>
      </c>
    </row>
    <row r="68" spans="1:12" ht="272.25" customHeight="1" x14ac:dyDescent="0.25">
      <c r="A68" s="25" t="s">
        <v>321</v>
      </c>
      <c r="B68" s="25" t="s">
        <v>322</v>
      </c>
      <c r="C68" s="31" t="s">
        <v>100</v>
      </c>
      <c r="D68" s="25" t="s">
        <v>323</v>
      </c>
      <c r="E68" s="37" t="s">
        <v>324</v>
      </c>
      <c r="F68" s="49" t="s">
        <v>572</v>
      </c>
      <c r="G68" s="50" t="s">
        <v>533</v>
      </c>
      <c r="H68" s="25" t="s">
        <v>11</v>
      </c>
      <c r="I68" s="26" t="s">
        <v>13</v>
      </c>
      <c r="J68" s="25" t="s">
        <v>325</v>
      </c>
      <c r="K68" s="37" t="s">
        <v>326</v>
      </c>
      <c r="L68" s="25" t="s">
        <v>327</v>
      </c>
    </row>
    <row r="69" spans="1:12" ht="354.75" customHeight="1" x14ac:dyDescent="0.25">
      <c r="A69" s="25" t="s">
        <v>328</v>
      </c>
      <c r="B69" s="25" t="s">
        <v>329</v>
      </c>
      <c r="C69" s="31" t="s">
        <v>330</v>
      </c>
      <c r="D69" s="25" t="s">
        <v>331</v>
      </c>
      <c r="E69" s="37" t="s">
        <v>332</v>
      </c>
      <c r="F69" s="25" t="s">
        <v>333</v>
      </c>
      <c r="G69" s="15" t="s">
        <v>334</v>
      </c>
      <c r="H69" s="25" t="s">
        <v>335</v>
      </c>
      <c r="I69" s="26" t="s">
        <v>301</v>
      </c>
      <c r="J69" s="25" t="s">
        <v>336</v>
      </c>
      <c r="K69" s="15" t="s">
        <v>337</v>
      </c>
      <c r="L69" s="25" t="s">
        <v>338</v>
      </c>
    </row>
    <row r="70" spans="1:12" ht="226.5" customHeight="1" x14ac:dyDescent="0.25">
      <c r="A70" s="25" t="s">
        <v>339</v>
      </c>
      <c r="B70" s="25" t="s">
        <v>340</v>
      </c>
      <c r="C70" s="31" t="s">
        <v>341</v>
      </c>
      <c r="D70" s="25" t="s">
        <v>342</v>
      </c>
      <c r="E70" s="15" t="s">
        <v>343</v>
      </c>
      <c r="F70" s="25" t="s">
        <v>531</v>
      </c>
      <c r="G70" s="15" t="s">
        <v>532</v>
      </c>
      <c r="H70" s="25" t="s">
        <v>10</v>
      </c>
      <c r="I70" s="15" t="s">
        <v>14</v>
      </c>
      <c r="J70" s="28" t="s">
        <v>344</v>
      </c>
      <c r="K70" s="15" t="s">
        <v>345</v>
      </c>
      <c r="L70" s="25" t="s">
        <v>346</v>
      </c>
    </row>
    <row r="71" spans="1:12" ht="33.75" customHeight="1" x14ac:dyDescent="0.25">
      <c r="C71" s="28"/>
      <c r="E71" s="28"/>
      <c r="G71" s="28"/>
      <c r="I71" s="28" t="str">
        <f>IF(ISBLANK(H71),"",VLOOKUP(H71,Útmutató!$B$8:$C$11,2,FALSE))</f>
        <v/>
      </c>
    </row>
    <row r="72" spans="1:12" ht="33.75" customHeight="1" x14ac:dyDescent="0.25">
      <c r="C72" s="28"/>
      <c r="E72" s="28"/>
      <c r="G72" s="28"/>
      <c r="I72" s="28" t="str">
        <f>IF(ISBLANK(H72),"",VLOOKUP(H72,Útmutató!$B$8:$C$11,2,FALSE))</f>
        <v/>
      </c>
      <c r="K72" s="28"/>
    </row>
    <row r="73" spans="1:12" ht="33.75" customHeight="1" x14ac:dyDescent="0.25">
      <c r="C73" s="28"/>
      <c r="E73" s="28"/>
      <c r="G73" s="28"/>
      <c r="I73" s="28" t="str">
        <f>IF(ISBLANK(H73),"",VLOOKUP(H73,Útmutató!$B$8:$C$11,2,FALSE))</f>
        <v/>
      </c>
      <c r="K73" s="28"/>
    </row>
    <row r="74" spans="1:12" ht="33.75" customHeight="1" x14ac:dyDescent="0.25">
      <c r="C74" s="28"/>
      <c r="E74" s="28"/>
      <c r="G74" s="28"/>
      <c r="I74" s="28" t="str">
        <f>IF(ISBLANK(H74),"",VLOOKUP(H74,Útmutató!$B$8:$C$11,2,FALSE))</f>
        <v/>
      </c>
      <c r="K74" s="28"/>
    </row>
    <row r="75" spans="1:12" ht="33.75" customHeight="1" x14ac:dyDescent="0.25">
      <c r="C75" s="28"/>
      <c r="E75" s="28"/>
      <c r="G75" s="28"/>
      <c r="I75" s="28" t="str">
        <f>IF(ISBLANK(H75),"",VLOOKUP(H75,Útmutató!$B$8:$C$11,2,FALSE))</f>
        <v/>
      </c>
      <c r="K75" s="28"/>
    </row>
    <row r="76" spans="1:12" ht="33.75" customHeight="1" x14ac:dyDescent="0.25">
      <c r="C76" s="28"/>
      <c r="E76" s="28"/>
      <c r="G76" s="28"/>
      <c r="I76" s="28" t="str">
        <f>IF(ISBLANK(H76),"",VLOOKUP(H76,Útmutató!$B$8:$C$11,2,FALSE))</f>
        <v/>
      </c>
      <c r="K76" s="28"/>
    </row>
    <row r="77" spans="1:12" ht="33.75" customHeight="1" x14ac:dyDescent="0.25">
      <c r="C77" s="28"/>
      <c r="E77" s="28"/>
      <c r="G77" s="28"/>
      <c r="I77" s="28" t="str">
        <f>IF(ISBLANK(H77),"",VLOOKUP(H77,Útmutató!$B$8:$C$11,2,FALSE))</f>
        <v/>
      </c>
      <c r="K77" s="28"/>
    </row>
    <row r="78" spans="1:12" ht="33.75" customHeight="1" x14ac:dyDescent="0.25">
      <c r="C78" s="28"/>
      <c r="E78" s="28"/>
      <c r="G78" s="28"/>
      <c r="I78" s="28" t="str">
        <f>IF(ISBLANK(H78),"",VLOOKUP(H78,Útmutató!$B$8:$C$11,2,FALSE))</f>
        <v/>
      </c>
      <c r="K78" s="28"/>
    </row>
    <row r="79" spans="1:12" ht="33.75" customHeight="1" x14ac:dyDescent="0.25">
      <c r="E79" s="28"/>
      <c r="K79" s="28"/>
    </row>
    <row r="80" spans="1:12" ht="33.75" customHeight="1" x14ac:dyDescent="0.25">
      <c r="E80" s="28"/>
      <c r="K80" s="28"/>
    </row>
    <row r="81" spans="5:11" ht="33.75" customHeight="1" x14ac:dyDescent="0.25">
      <c r="E81" s="28"/>
      <c r="K81" s="28"/>
    </row>
    <row r="82" spans="5:11" ht="33.75" customHeight="1" x14ac:dyDescent="0.25">
      <c r="E82" s="28"/>
      <c r="K82" s="28"/>
    </row>
    <row r="83" spans="5:11" ht="33.75" customHeight="1" x14ac:dyDescent="0.25">
      <c r="E83" s="28"/>
      <c r="K83" s="28"/>
    </row>
    <row r="84" spans="5:11" ht="33.75" customHeight="1" x14ac:dyDescent="0.25">
      <c r="E84" s="28"/>
      <c r="K84" s="28"/>
    </row>
    <row r="85" spans="5:11" ht="33.75" customHeight="1" x14ac:dyDescent="0.25">
      <c r="E85" s="28"/>
      <c r="K85" s="28"/>
    </row>
    <row r="86" spans="5:11" ht="33.75" customHeight="1" x14ac:dyDescent="0.25">
      <c r="E86" s="28"/>
      <c r="K86" s="28"/>
    </row>
    <row r="87" spans="5:11" ht="33.75" customHeight="1" x14ac:dyDescent="0.25">
      <c r="E87" s="28"/>
      <c r="K87" s="28"/>
    </row>
    <row r="88" spans="5:11" ht="33.75" customHeight="1" x14ac:dyDescent="0.25">
      <c r="E88" s="28"/>
      <c r="K88" s="28"/>
    </row>
    <row r="89" spans="5:11" ht="33.75" customHeight="1" x14ac:dyDescent="0.25">
      <c r="E89" s="28"/>
      <c r="K89" s="28"/>
    </row>
    <row r="90" spans="5:11" ht="33.75" customHeight="1" x14ac:dyDescent="0.25">
      <c r="E90" s="28"/>
      <c r="K90" s="28"/>
    </row>
    <row r="91" spans="5:11" ht="33.75" customHeight="1" x14ac:dyDescent="0.25">
      <c r="E91" s="28"/>
      <c r="K91" s="28"/>
    </row>
    <row r="92" spans="5:11" ht="33.75" customHeight="1" x14ac:dyDescent="0.25">
      <c r="E92" s="28"/>
      <c r="K92" s="28"/>
    </row>
    <row r="93" spans="5:11" ht="33.75" customHeight="1" x14ac:dyDescent="0.25">
      <c r="E93" s="28"/>
      <c r="K93" s="28"/>
    </row>
    <row r="94" spans="5:11" ht="33.75" customHeight="1" x14ac:dyDescent="0.25">
      <c r="E94" s="28"/>
      <c r="K94" s="28"/>
    </row>
    <row r="95" spans="5:11" ht="33.75" customHeight="1" x14ac:dyDescent="0.25">
      <c r="E95" s="28"/>
      <c r="K95" s="28"/>
    </row>
    <row r="96" spans="5:11" ht="33.75" customHeight="1" x14ac:dyDescent="0.25">
      <c r="E96" s="28"/>
      <c r="K96" s="28"/>
    </row>
    <row r="97" spans="5:11" ht="33.75" customHeight="1" x14ac:dyDescent="0.25">
      <c r="E97" s="28"/>
      <c r="K97" s="28"/>
    </row>
    <row r="98" spans="5:11" ht="33.75" customHeight="1" x14ac:dyDescent="0.25">
      <c r="E98" s="28"/>
      <c r="K98" s="28"/>
    </row>
    <row r="99" spans="5:11" ht="33.75" customHeight="1" x14ac:dyDescent="0.25">
      <c r="E99" s="28"/>
      <c r="K99" s="28"/>
    </row>
    <row r="100" spans="5:11" ht="33.75" customHeight="1" x14ac:dyDescent="0.25">
      <c r="E100" s="28"/>
      <c r="K100" s="28"/>
    </row>
    <row r="101" spans="5:11" ht="33.75" customHeight="1" x14ac:dyDescent="0.25">
      <c r="E101" s="28"/>
      <c r="K101" s="28"/>
    </row>
    <row r="102" spans="5:11" ht="33.75" customHeight="1" x14ac:dyDescent="0.25">
      <c r="E102" s="28"/>
      <c r="K102" s="28"/>
    </row>
    <row r="103" spans="5:11" ht="33.75" customHeight="1" x14ac:dyDescent="0.25">
      <c r="E103" s="28"/>
      <c r="K103" s="28"/>
    </row>
    <row r="104" spans="5:11" ht="33.75" customHeight="1" x14ac:dyDescent="0.25">
      <c r="E104" s="28"/>
      <c r="K104" s="28"/>
    </row>
    <row r="105" spans="5:11" ht="33.75" customHeight="1" x14ac:dyDescent="0.25">
      <c r="E105" s="28"/>
      <c r="K105" s="28"/>
    </row>
    <row r="106" spans="5:11" ht="33.75" customHeight="1" x14ac:dyDescent="0.25">
      <c r="E106" s="28"/>
      <c r="K106" s="28"/>
    </row>
    <row r="107" spans="5:11" ht="33.75" customHeight="1" x14ac:dyDescent="0.25">
      <c r="E107" s="28"/>
      <c r="K107" s="28"/>
    </row>
    <row r="108" spans="5:11" ht="33.75" customHeight="1" x14ac:dyDescent="0.25">
      <c r="E108" s="28"/>
      <c r="K108" s="28"/>
    </row>
    <row r="109" spans="5:11" ht="33.75" customHeight="1" x14ac:dyDescent="0.25">
      <c r="E109" s="28"/>
      <c r="K109" s="28"/>
    </row>
    <row r="110" spans="5:11" ht="33.75" customHeight="1" x14ac:dyDescent="0.25">
      <c r="E110" s="28"/>
      <c r="K110" s="28"/>
    </row>
    <row r="111" spans="5:11" ht="33.75" customHeight="1" x14ac:dyDescent="0.25">
      <c r="E111" s="28"/>
      <c r="K111" s="28"/>
    </row>
    <row r="112" spans="5:11" ht="33.75" customHeight="1" x14ac:dyDescent="0.25">
      <c r="E112" s="28"/>
      <c r="K112" s="28"/>
    </row>
    <row r="113" spans="5:11" ht="33.75" customHeight="1" x14ac:dyDescent="0.25">
      <c r="E113" s="28"/>
      <c r="K113" s="28"/>
    </row>
    <row r="114" spans="5:11" ht="33.75" customHeight="1" x14ac:dyDescent="0.25">
      <c r="E114" s="28"/>
      <c r="K114" s="28"/>
    </row>
    <row r="115" spans="5:11" ht="33.75" customHeight="1" x14ac:dyDescent="0.25">
      <c r="E115" s="28"/>
      <c r="K115" s="28"/>
    </row>
    <row r="116" spans="5:11" ht="33.75" customHeight="1" x14ac:dyDescent="0.25">
      <c r="E116" s="28"/>
      <c r="K116" s="28"/>
    </row>
    <row r="117" spans="5:11" ht="33.75" customHeight="1" x14ac:dyDescent="0.25">
      <c r="E117" s="28"/>
      <c r="K117" s="28"/>
    </row>
    <row r="118" spans="5:11" ht="33.75" customHeight="1" x14ac:dyDescent="0.25">
      <c r="E118" s="28"/>
      <c r="K118" s="28"/>
    </row>
    <row r="119" spans="5:11" ht="33.75" customHeight="1" x14ac:dyDescent="0.25">
      <c r="E119" s="28"/>
      <c r="K119" s="28"/>
    </row>
    <row r="120" spans="5:11" ht="33.75" customHeight="1" x14ac:dyDescent="0.25">
      <c r="E120" s="28"/>
      <c r="K120" s="28"/>
    </row>
    <row r="121" spans="5:11" ht="33.75" customHeight="1" x14ac:dyDescent="0.25">
      <c r="E121" s="28"/>
      <c r="K121" s="28"/>
    </row>
    <row r="122" spans="5:11" ht="33.75" customHeight="1" x14ac:dyDescent="0.25">
      <c r="E122" s="28"/>
      <c r="K122" s="28"/>
    </row>
    <row r="123" spans="5:11" ht="33.75" customHeight="1" x14ac:dyDescent="0.25">
      <c r="E123" s="28"/>
      <c r="K123" s="28"/>
    </row>
    <row r="124" spans="5:11" ht="33.75" customHeight="1" x14ac:dyDescent="0.25">
      <c r="E124" s="28"/>
      <c r="K124" s="28"/>
    </row>
    <row r="125" spans="5:11" ht="33.75" customHeight="1" x14ac:dyDescent="0.25">
      <c r="E125" s="28"/>
      <c r="K125" s="28"/>
    </row>
    <row r="126" spans="5:11" ht="33.75" customHeight="1" x14ac:dyDescent="0.25">
      <c r="E126" s="28"/>
      <c r="K126" s="28"/>
    </row>
    <row r="127" spans="5:11" ht="33.75" customHeight="1" x14ac:dyDescent="0.25">
      <c r="E127" s="28"/>
      <c r="K127" s="28"/>
    </row>
    <row r="128" spans="5:11" ht="33.75" customHeight="1" x14ac:dyDescent="0.25">
      <c r="E128" s="28"/>
      <c r="K128" s="28"/>
    </row>
    <row r="129" spans="5:11" ht="33.75" customHeight="1" x14ac:dyDescent="0.25">
      <c r="E129" s="28"/>
      <c r="K129" s="28"/>
    </row>
    <row r="130" spans="5:11" ht="33.75" customHeight="1" x14ac:dyDescent="0.25">
      <c r="E130" s="28"/>
      <c r="K130" s="28"/>
    </row>
    <row r="131" spans="5:11" ht="33.75" customHeight="1" x14ac:dyDescent="0.25">
      <c r="E131" s="28"/>
      <c r="K131" s="28"/>
    </row>
    <row r="132" spans="5:11" ht="33.75" customHeight="1" x14ac:dyDescent="0.25">
      <c r="E132" s="28"/>
      <c r="K132" s="28"/>
    </row>
    <row r="133" spans="5:11" ht="33.75" customHeight="1" x14ac:dyDescent="0.25">
      <c r="E133" s="28"/>
      <c r="K133" s="28"/>
    </row>
    <row r="134" spans="5:11" ht="33.75" customHeight="1" x14ac:dyDescent="0.25">
      <c r="E134" s="28"/>
      <c r="K134" s="28"/>
    </row>
    <row r="135" spans="5:11" ht="33.75" customHeight="1" x14ac:dyDescent="0.25">
      <c r="E135" s="28"/>
      <c r="K135" s="28"/>
    </row>
    <row r="136" spans="5:11" ht="33.75" customHeight="1" x14ac:dyDescent="0.25">
      <c r="E136" s="28"/>
      <c r="K136" s="28"/>
    </row>
    <row r="137" spans="5:11" ht="33.75" customHeight="1" x14ac:dyDescent="0.25">
      <c r="E137" s="28"/>
      <c r="K137" s="28"/>
    </row>
    <row r="138" spans="5:11" ht="33.75" customHeight="1" x14ac:dyDescent="0.25">
      <c r="E138" s="28"/>
      <c r="K138" s="28"/>
    </row>
    <row r="139" spans="5:11" ht="33.75" customHeight="1" x14ac:dyDescent="0.25">
      <c r="E139" s="28"/>
      <c r="K139" s="28"/>
    </row>
    <row r="140" spans="5:11" ht="33.75" customHeight="1" x14ac:dyDescent="0.25">
      <c r="E140" s="28"/>
      <c r="K140" s="28"/>
    </row>
    <row r="141" spans="5:11" ht="33.75" customHeight="1" x14ac:dyDescent="0.25">
      <c r="E141" s="28"/>
      <c r="K141" s="28"/>
    </row>
    <row r="142" spans="5:11" ht="33.75" customHeight="1" x14ac:dyDescent="0.25">
      <c r="E142" s="28"/>
      <c r="K142" s="28"/>
    </row>
    <row r="143" spans="5:11" ht="33.75" customHeight="1" x14ac:dyDescent="0.25">
      <c r="E143" s="28"/>
      <c r="K143" s="28"/>
    </row>
    <row r="144" spans="5:11" ht="33.75" customHeight="1" x14ac:dyDescent="0.25">
      <c r="E144" s="28"/>
      <c r="K144" s="28"/>
    </row>
    <row r="145" spans="5:11" ht="33.75" customHeight="1" x14ac:dyDescent="0.25">
      <c r="E145" s="28"/>
      <c r="K145" s="28"/>
    </row>
    <row r="146" spans="5:11" ht="33.75" customHeight="1" x14ac:dyDescent="0.25">
      <c r="E146" s="28"/>
      <c r="K146" s="28"/>
    </row>
    <row r="147" spans="5:11" ht="33.75" customHeight="1" x14ac:dyDescent="0.25">
      <c r="E147" s="28"/>
      <c r="K147" s="28"/>
    </row>
    <row r="148" spans="5:11" ht="33.75" customHeight="1" x14ac:dyDescent="0.25">
      <c r="E148" s="28"/>
      <c r="K148" s="28"/>
    </row>
    <row r="149" spans="5:11" ht="33.75" customHeight="1" x14ac:dyDescent="0.25">
      <c r="E149" s="28"/>
      <c r="K149" s="28"/>
    </row>
    <row r="150" spans="5:11" ht="33.75" customHeight="1" x14ac:dyDescent="0.25">
      <c r="E150" s="28"/>
      <c r="K150" s="28"/>
    </row>
    <row r="151" spans="5:11" ht="33.75" customHeight="1" x14ac:dyDescent="0.25">
      <c r="E151" s="28"/>
      <c r="K151" s="28"/>
    </row>
    <row r="152" spans="5:11" ht="33.75" customHeight="1" x14ac:dyDescent="0.25">
      <c r="E152" s="28"/>
      <c r="K152" s="28"/>
    </row>
    <row r="153" spans="5:11" ht="33.75" customHeight="1" x14ac:dyDescent="0.25">
      <c r="E153" s="28"/>
      <c r="K153" s="28"/>
    </row>
    <row r="154" spans="5:11" ht="33.75" customHeight="1" x14ac:dyDescent="0.25">
      <c r="E154" s="28"/>
      <c r="K154" s="28"/>
    </row>
    <row r="155" spans="5:11" ht="33.75" customHeight="1" x14ac:dyDescent="0.25">
      <c r="E155" s="28"/>
      <c r="K155" s="28"/>
    </row>
    <row r="156" spans="5:11" ht="33.75" customHeight="1" x14ac:dyDescent="0.25">
      <c r="E156" s="28"/>
      <c r="K156" s="28"/>
    </row>
    <row r="157" spans="5:11" ht="33.75" customHeight="1" x14ac:dyDescent="0.25">
      <c r="E157" s="28"/>
      <c r="K157" s="28"/>
    </row>
    <row r="158" spans="5:11" ht="33.75" customHeight="1" x14ac:dyDescent="0.25">
      <c r="E158" s="28"/>
      <c r="K158" s="28"/>
    </row>
    <row r="159" spans="5:11" ht="33.75" customHeight="1" x14ac:dyDescent="0.25">
      <c r="E159" s="28"/>
      <c r="K159" s="28"/>
    </row>
    <row r="160" spans="5:11" ht="33.75" customHeight="1" x14ac:dyDescent="0.25">
      <c r="E160" s="28"/>
      <c r="K160" s="28"/>
    </row>
    <row r="161" spans="5:11" ht="33.75" customHeight="1" x14ac:dyDescent="0.25">
      <c r="E161" s="28"/>
      <c r="K161" s="28"/>
    </row>
    <row r="162" spans="5:11" ht="33.75" customHeight="1" x14ac:dyDescent="0.25">
      <c r="E162" s="28"/>
      <c r="K162" s="28"/>
    </row>
    <row r="163" spans="5:11" ht="33.75" customHeight="1" x14ac:dyDescent="0.25">
      <c r="E163" s="28"/>
      <c r="K163" s="28"/>
    </row>
    <row r="164" spans="5:11" ht="33.75" customHeight="1" x14ac:dyDescent="0.25">
      <c r="E164" s="28"/>
      <c r="K164" s="28"/>
    </row>
    <row r="165" spans="5:11" ht="33.75" customHeight="1" x14ac:dyDescent="0.25">
      <c r="E165" s="28"/>
      <c r="K165" s="28"/>
    </row>
    <row r="166" spans="5:11" ht="33.75" customHeight="1" x14ac:dyDescent="0.25">
      <c r="E166" s="28"/>
      <c r="K166" s="28"/>
    </row>
    <row r="167" spans="5:11" ht="33.75" customHeight="1" x14ac:dyDescent="0.25">
      <c r="E167" s="28"/>
      <c r="K167" s="28"/>
    </row>
    <row r="168" spans="5:11" ht="33.75" customHeight="1" x14ac:dyDescent="0.25">
      <c r="E168" s="28"/>
      <c r="K168" s="28"/>
    </row>
    <row r="169" spans="5:11" ht="33.75" customHeight="1" x14ac:dyDescent="0.25">
      <c r="E169" s="28"/>
      <c r="K169" s="28"/>
    </row>
    <row r="170" spans="5:11" ht="33.75" customHeight="1" x14ac:dyDescent="0.25">
      <c r="E170" s="28"/>
      <c r="K170" s="28"/>
    </row>
    <row r="171" spans="5:11" ht="33.75" customHeight="1" x14ac:dyDescent="0.25">
      <c r="E171" s="28"/>
      <c r="K171" s="28"/>
    </row>
    <row r="172" spans="5:11" ht="33.75" customHeight="1" x14ac:dyDescent="0.25">
      <c r="E172" s="28"/>
      <c r="K172" s="28"/>
    </row>
    <row r="173" spans="5:11" ht="33.75" customHeight="1" x14ac:dyDescent="0.25">
      <c r="E173" s="28"/>
      <c r="K173" s="28"/>
    </row>
    <row r="174" spans="5:11" ht="33.75" customHeight="1" x14ac:dyDescent="0.25">
      <c r="E174" s="28"/>
      <c r="K174" s="28"/>
    </row>
    <row r="175" spans="5:11" ht="33.75" customHeight="1" x14ac:dyDescent="0.25">
      <c r="E175" s="28"/>
      <c r="K175" s="28"/>
    </row>
    <row r="176" spans="5:11" ht="33.75" customHeight="1" x14ac:dyDescent="0.25">
      <c r="E176" s="28"/>
      <c r="K176" s="28"/>
    </row>
    <row r="177" spans="5:11" ht="33.75" customHeight="1" x14ac:dyDescent="0.25">
      <c r="E177" s="28"/>
      <c r="K177" s="28"/>
    </row>
    <row r="178" spans="5:11" ht="33.75" customHeight="1" x14ac:dyDescent="0.25">
      <c r="E178" s="28"/>
      <c r="K178" s="28"/>
    </row>
    <row r="179" spans="5:11" ht="33.75" customHeight="1" x14ac:dyDescent="0.25">
      <c r="E179" s="28"/>
      <c r="K179" s="28"/>
    </row>
    <row r="180" spans="5:11" ht="33.75" customHeight="1" x14ac:dyDescent="0.25">
      <c r="E180" s="28"/>
      <c r="K180" s="28"/>
    </row>
    <row r="181" spans="5:11" ht="33.75" customHeight="1" x14ac:dyDescent="0.25">
      <c r="E181" s="28"/>
      <c r="K181" s="28"/>
    </row>
    <row r="182" spans="5:11" ht="33.75" customHeight="1" x14ac:dyDescent="0.25">
      <c r="E182" s="28"/>
      <c r="K182" s="28"/>
    </row>
    <row r="183" spans="5:11" ht="33.75" customHeight="1" x14ac:dyDescent="0.25">
      <c r="E183" s="28"/>
      <c r="K183" s="28"/>
    </row>
    <row r="184" spans="5:11" ht="33.75" customHeight="1" x14ac:dyDescent="0.25">
      <c r="E184" s="28"/>
      <c r="K184" s="28"/>
    </row>
    <row r="185" spans="5:11" ht="33.75" customHeight="1" x14ac:dyDescent="0.25">
      <c r="E185" s="28"/>
      <c r="K185" s="28"/>
    </row>
    <row r="186" spans="5:11" ht="33.75" customHeight="1" x14ac:dyDescent="0.25">
      <c r="E186" s="28"/>
      <c r="K186" s="28"/>
    </row>
    <row r="187" spans="5:11" ht="33.75" customHeight="1" x14ac:dyDescent="0.25">
      <c r="E187" s="28"/>
      <c r="K187" s="28"/>
    </row>
    <row r="188" spans="5:11" ht="33.75" customHeight="1" x14ac:dyDescent="0.25">
      <c r="E188" s="28"/>
      <c r="K188" s="28"/>
    </row>
    <row r="189" spans="5:11" ht="33.75" customHeight="1" x14ac:dyDescent="0.25">
      <c r="E189" s="28"/>
      <c r="K189" s="28"/>
    </row>
    <row r="190" spans="5:11" ht="33.75" customHeight="1" x14ac:dyDescent="0.25">
      <c r="E190" s="28"/>
      <c r="K190" s="28"/>
    </row>
    <row r="191" spans="5:11" ht="33.75" customHeight="1" x14ac:dyDescent="0.25">
      <c r="E191" s="28"/>
      <c r="K191" s="28"/>
    </row>
    <row r="192" spans="5:11" ht="33.75" customHeight="1" x14ac:dyDescent="0.25">
      <c r="E192" s="28"/>
      <c r="K192" s="28"/>
    </row>
    <row r="193" spans="5:11" ht="33.75" customHeight="1" x14ac:dyDescent="0.25">
      <c r="E193" s="28"/>
      <c r="K193" s="28"/>
    </row>
    <row r="194" spans="5:11" ht="33.75" customHeight="1" x14ac:dyDescent="0.25">
      <c r="E194" s="28"/>
      <c r="K194" s="28"/>
    </row>
    <row r="195" spans="5:11" ht="33.75" customHeight="1" x14ac:dyDescent="0.25">
      <c r="E195" s="28"/>
      <c r="K195" s="28"/>
    </row>
    <row r="196" spans="5:11" ht="33.75" customHeight="1" x14ac:dyDescent="0.25">
      <c r="E196" s="28"/>
      <c r="K196" s="28"/>
    </row>
    <row r="197" spans="5:11" ht="33.75" customHeight="1" x14ac:dyDescent="0.25">
      <c r="E197" s="28"/>
      <c r="K197" s="28"/>
    </row>
    <row r="198" spans="5:11" ht="33.75" customHeight="1" x14ac:dyDescent="0.25">
      <c r="E198" s="28"/>
      <c r="K198" s="28"/>
    </row>
    <row r="199" spans="5:11" ht="33.75" customHeight="1" x14ac:dyDescent="0.25">
      <c r="E199" s="28"/>
      <c r="K199" s="28"/>
    </row>
    <row r="200" spans="5:11" ht="33.75" customHeight="1" x14ac:dyDescent="0.25">
      <c r="E200" s="28"/>
      <c r="K200" s="28"/>
    </row>
    <row r="201" spans="5:11" ht="33.75" customHeight="1" x14ac:dyDescent="0.25">
      <c r="E201" s="28"/>
      <c r="K201" s="28"/>
    </row>
    <row r="202" spans="5:11" ht="33.75" customHeight="1" x14ac:dyDescent="0.25">
      <c r="E202" s="28"/>
      <c r="K202" s="28"/>
    </row>
    <row r="203" spans="5:11" ht="33.75" customHeight="1" x14ac:dyDescent="0.25">
      <c r="E203" s="28"/>
      <c r="K203" s="28"/>
    </row>
    <row r="204" spans="5:11" ht="33.75" customHeight="1" x14ac:dyDescent="0.25">
      <c r="E204" s="28"/>
      <c r="K204" s="28"/>
    </row>
    <row r="205" spans="5:11" ht="33.75" customHeight="1" x14ac:dyDescent="0.25">
      <c r="E205" s="28"/>
      <c r="K205" s="28"/>
    </row>
    <row r="206" spans="5:11" ht="33.75" customHeight="1" x14ac:dyDescent="0.25">
      <c r="E206" s="28"/>
      <c r="K206" s="28"/>
    </row>
    <row r="207" spans="5:11" ht="33.75" customHeight="1" x14ac:dyDescent="0.25">
      <c r="E207" s="28"/>
      <c r="K207" s="28"/>
    </row>
    <row r="208" spans="5:11" ht="33.75" customHeight="1" x14ac:dyDescent="0.25">
      <c r="E208" s="28"/>
      <c r="K208" s="28"/>
    </row>
    <row r="209" spans="5:11" ht="33.75" customHeight="1" x14ac:dyDescent="0.25">
      <c r="E209" s="28"/>
      <c r="K209" s="28"/>
    </row>
    <row r="210" spans="5:11" ht="33.75" customHeight="1" x14ac:dyDescent="0.25">
      <c r="E210" s="28"/>
      <c r="K210" s="28"/>
    </row>
    <row r="211" spans="5:11" ht="33.75" customHeight="1" x14ac:dyDescent="0.25">
      <c r="E211" s="28"/>
      <c r="K211" s="28"/>
    </row>
    <row r="212" spans="5:11" ht="33.75" customHeight="1" x14ac:dyDescent="0.25">
      <c r="E212" s="28"/>
      <c r="K212" s="28"/>
    </row>
    <row r="213" spans="5:11" ht="33.75" customHeight="1" x14ac:dyDescent="0.25">
      <c r="E213" s="28"/>
      <c r="K213" s="28"/>
    </row>
    <row r="214" spans="5:11" ht="33.75" customHeight="1" x14ac:dyDescent="0.25">
      <c r="E214" s="28"/>
      <c r="K214" s="28"/>
    </row>
    <row r="215" spans="5:11" ht="33.75" customHeight="1" x14ac:dyDescent="0.25">
      <c r="E215" s="28"/>
      <c r="K215" s="28"/>
    </row>
    <row r="216" spans="5:11" ht="33.75" customHeight="1" x14ac:dyDescent="0.25">
      <c r="E216" s="28"/>
      <c r="K216" s="28"/>
    </row>
    <row r="217" spans="5:11" ht="33.75" customHeight="1" x14ac:dyDescent="0.25">
      <c r="E217" s="28"/>
      <c r="K217" s="28"/>
    </row>
    <row r="218" spans="5:11" ht="33.75" customHeight="1" x14ac:dyDescent="0.25">
      <c r="E218" s="28"/>
      <c r="K218" s="28"/>
    </row>
    <row r="219" spans="5:11" ht="33.75" customHeight="1" x14ac:dyDescent="0.25">
      <c r="E219" s="28"/>
      <c r="K219" s="28"/>
    </row>
    <row r="220" spans="5:11" ht="33.75" customHeight="1" x14ac:dyDescent="0.25">
      <c r="E220" s="28"/>
      <c r="K220" s="28"/>
    </row>
    <row r="221" spans="5:11" ht="33.75" customHeight="1" x14ac:dyDescent="0.25">
      <c r="E221" s="28"/>
      <c r="K221" s="28"/>
    </row>
    <row r="222" spans="5:11" ht="33.75" customHeight="1" x14ac:dyDescent="0.25">
      <c r="E222" s="28"/>
      <c r="K222" s="28"/>
    </row>
    <row r="223" spans="5:11" ht="33.75" customHeight="1" x14ac:dyDescent="0.25">
      <c r="E223" s="28"/>
      <c r="K223" s="28"/>
    </row>
    <row r="224" spans="5:11" ht="33.75" customHeight="1" x14ac:dyDescent="0.25">
      <c r="E224" s="28"/>
      <c r="K224" s="28"/>
    </row>
    <row r="225" spans="5:11" ht="33.75" customHeight="1" x14ac:dyDescent="0.25">
      <c r="E225" s="28"/>
      <c r="K225" s="28"/>
    </row>
    <row r="226" spans="5:11" ht="33.75" customHeight="1" x14ac:dyDescent="0.25">
      <c r="E226" s="28"/>
      <c r="K226" s="28"/>
    </row>
    <row r="227" spans="5:11" ht="33.75" customHeight="1" x14ac:dyDescent="0.25">
      <c r="E227" s="28"/>
      <c r="K227" s="28"/>
    </row>
    <row r="228" spans="5:11" ht="33.75" customHeight="1" x14ac:dyDescent="0.25">
      <c r="E228" s="28"/>
      <c r="K228" s="28"/>
    </row>
    <row r="229" spans="5:11" ht="33.75" customHeight="1" x14ac:dyDescent="0.25">
      <c r="E229" s="28"/>
      <c r="K229" s="28"/>
    </row>
    <row r="230" spans="5:11" ht="33.75" customHeight="1" x14ac:dyDescent="0.25">
      <c r="E230" s="28"/>
      <c r="K230" s="28"/>
    </row>
    <row r="231" spans="5:11" ht="33.75" customHeight="1" x14ac:dyDescent="0.25">
      <c r="E231" s="28"/>
      <c r="K231" s="28"/>
    </row>
    <row r="232" spans="5:11" ht="33.75" customHeight="1" x14ac:dyDescent="0.25">
      <c r="E232" s="28"/>
      <c r="K232" s="28"/>
    </row>
    <row r="233" spans="5:11" ht="33.75" customHeight="1" x14ac:dyDescent="0.25">
      <c r="E233" s="28"/>
      <c r="K233" s="28"/>
    </row>
    <row r="234" spans="5:11" ht="33.75" customHeight="1" x14ac:dyDescent="0.25">
      <c r="E234" s="28"/>
      <c r="K234" s="28"/>
    </row>
    <row r="235" spans="5:11" ht="33.75" customHeight="1" x14ac:dyDescent="0.25">
      <c r="E235" s="28"/>
      <c r="K235" s="28"/>
    </row>
    <row r="236" spans="5:11" ht="33.75" customHeight="1" x14ac:dyDescent="0.25">
      <c r="E236" s="28"/>
      <c r="K236" s="28"/>
    </row>
    <row r="237" spans="5:11" ht="33.75" customHeight="1" x14ac:dyDescent="0.25">
      <c r="E237" s="28"/>
      <c r="K237" s="28"/>
    </row>
    <row r="238" spans="5:11" ht="33.75" customHeight="1" x14ac:dyDescent="0.25">
      <c r="E238" s="28"/>
      <c r="K238" s="28"/>
    </row>
    <row r="239" spans="5:11" ht="33.75" customHeight="1" x14ac:dyDescent="0.25">
      <c r="E239" s="28"/>
      <c r="K239" s="28"/>
    </row>
    <row r="240" spans="5:11" ht="33.75" customHeight="1" x14ac:dyDescent="0.25">
      <c r="E240" s="28"/>
      <c r="K240" s="28"/>
    </row>
    <row r="241" spans="5:11" ht="33.75" customHeight="1" x14ac:dyDescent="0.25">
      <c r="E241" s="28"/>
      <c r="K241" s="28"/>
    </row>
    <row r="242" spans="5:11" ht="33.75" customHeight="1" x14ac:dyDescent="0.25">
      <c r="E242" s="28"/>
      <c r="K242" s="28"/>
    </row>
    <row r="243" spans="5:11" ht="33.75" customHeight="1" x14ac:dyDescent="0.25">
      <c r="E243" s="28"/>
      <c r="K243" s="28"/>
    </row>
    <row r="244" spans="5:11" ht="33.75" customHeight="1" x14ac:dyDescent="0.25">
      <c r="E244" s="28"/>
      <c r="K244" s="28"/>
    </row>
    <row r="245" spans="5:11" ht="33.75" customHeight="1" x14ac:dyDescent="0.25">
      <c r="E245" s="28"/>
      <c r="K245" s="28"/>
    </row>
    <row r="246" spans="5:11" ht="33.75" customHeight="1" x14ac:dyDescent="0.25">
      <c r="E246" s="28"/>
      <c r="K246" s="28"/>
    </row>
    <row r="247" spans="5:11" ht="33.75" customHeight="1" x14ac:dyDescent="0.25">
      <c r="E247" s="28"/>
      <c r="K247" s="28"/>
    </row>
    <row r="248" spans="5:11" ht="33.75" customHeight="1" x14ac:dyDescent="0.25">
      <c r="E248" s="28"/>
      <c r="K248" s="28"/>
    </row>
    <row r="249" spans="5:11" ht="33.75" customHeight="1" x14ac:dyDescent="0.25">
      <c r="K249" s="28"/>
    </row>
    <row r="250" spans="5:11" ht="33.75" customHeight="1" x14ac:dyDescent="0.25">
      <c r="K250" s="28"/>
    </row>
    <row r="251" spans="5:11" ht="33.75" customHeight="1" x14ac:dyDescent="0.25">
      <c r="K251" s="28"/>
    </row>
    <row r="252" spans="5:11" ht="33.75" customHeight="1" x14ac:dyDescent="0.25">
      <c r="K252" s="28"/>
    </row>
    <row r="253" spans="5:11" ht="33.75" customHeight="1" x14ac:dyDescent="0.25">
      <c r="K253" s="28"/>
    </row>
    <row r="254" spans="5:11" ht="33.75" customHeight="1" x14ac:dyDescent="0.25">
      <c r="K254" s="28"/>
    </row>
    <row r="255" spans="5:11" ht="33.75" customHeight="1" x14ac:dyDescent="0.25">
      <c r="K255" s="28"/>
    </row>
    <row r="256" spans="5:11" ht="33.75" customHeight="1" x14ac:dyDescent="0.25">
      <c r="K256" s="28"/>
    </row>
    <row r="257" spans="11:11" ht="33.75" customHeight="1" x14ac:dyDescent="0.25">
      <c r="K257" s="28"/>
    </row>
    <row r="258" spans="11:11" ht="33.75" customHeight="1" x14ac:dyDescent="0.25">
      <c r="K258" s="28"/>
    </row>
    <row r="259" spans="11:11" ht="33.75" customHeight="1" x14ac:dyDescent="0.25">
      <c r="K259" s="28"/>
    </row>
    <row r="260" spans="11:11" ht="33.75" customHeight="1" x14ac:dyDescent="0.25">
      <c r="K260" s="28"/>
    </row>
    <row r="261" spans="11:11" ht="33.75" customHeight="1" x14ac:dyDescent="0.25">
      <c r="K261" s="28"/>
    </row>
    <row r="262" spans="11:11" ht="33.75" customHeight="1" x14ac:dyDescent="0.25">
      <c r="K262" s="28"/>
    </row>
    <row r="263" spans="11:11" ht="33.75" customHeight="1" x14ac:dyDescent="0.25">
      <c r="K263" s="28"/>
    </row>
    <row r="264" spans="11:11" ht="33.75" customHeight="1" x14ac:dyDescent="0.25">
      <c r="K264" s="28"/>
    </row>
    <row r="265" spans="11:11" ht="33.75" customHeight="1" x14ac:dyDescent="0.25">
      <c r="K265" s="28"/>
    </row>
    <row r="266" spans="11:11" ht="33.75" customHeight="1" x14ac:dyDescent="0.25">
      <c r="K266" s="28"/>
    </row>
    <row r="267" spans="11:11" ht="33.75" customHeight="1" x14ac:dyDescent="0.25">
      <c r="K267" s="28"/>
    </row>
    <row r="268" spans="11:11" ht="33.75" customHeight="1" x14ac:dyDescent="0.25">
      <c r="K268" s="28"/>
    </row>
    <row r="269" spans="11:11" ht="33.75" customHeight="1" x14ac:dyDescent="0.25">
      <c r="K269" s="28"/>
    </row>
    <row r="270" spans="11:11" ht="33.75" customHeight="1" x14ac:dyDescent="0.25">
      <c r="K270" s="28"/>
    </row>
    <row r="271" spans="11:11" ht="33.75" customHeight="1" x14ac:dyDescent="0.25">
      <c r="K271" s="28"/>
    </row>
    <row r="272" spans="11:11" ht="33.75" customHeight="1" x14ac:dyDescent="0.25">
      <c r="K272" s="28"/>
    </row>
    <row r="273" spans="11:11" ht="33.75" customHeight="1" x14ac:dyDescent="0.25">
      <c r="K273" s="28"/>
    </row>
    <row r="274" spans="11:11" ht="33.75" customHeight="1" x14ac:dyDescent="0.25">
      <c r="K274" s="28"/>
    </row>
    <row r="275" spans="11:11" ht="33.75" customHeight="1" x14ac:dyDescent="0.25">
      <c r="K275" s="28"/>
    </row>
    <row r="276" spans="11:11" ht="33.75" customHeight="1" x14ac:dyDescent="0.25">
      <c r="K276" s="28"/>
    </row>
    <row r="277" spans="11:11" ht="33.75" customHeight="1" x14ac:dyDescent="0.25">
      <c r="K277" s="28"/>
    </row>
    <row r="278" spans="11:11" ht="33.75" customHeight="1" x14ac:dyDescent="0.25">
      <c r="K278" s="28"/>
    </row>
    <row r="279" spans="11:11" ht="33.75" customHeight="1" x14ac:dyDescent="0.25">
      <c r="K279" s="28"/>
    </row>
    <row r="280" spans="11:11" ht="33.75" customHeight="1" x14ac:dyDescent="0.25">
      <c r="K280" s="28"/>
    </row>
    <row r="281" spans="11:11" ht="33.75" customHeight="1" x14ac:dyDescent="0.25">
      <c r="K281" s="28"/>
    </row>
    <row r="282" spans="11:11" ht="33.75" customHeight="1" x14ac:dyDescent="0.25">
      <c r="K282" s="28"/>
    </row>
    <row r="283" spans="11:11" ht="33.75" customHeight="1" x14ac:dyDescent="0.25">
      <c r="K283" s="28"/>
    </row>
    <row r="284" spans="11:11" ht="33.75" customHeight="1" x14ac:dyDescent="0.25">
      <c r="K284" s="28"/>
    </row>
  </sheetData>
  <mergeCells count="5">
    <mergeCell ref="B2:C2"/>
    <mergeCell ref="D2:E2"/>
    <mergeCell ref="F2:G2"/>
    <mergeCell ref="H2:I2"/>
    <mergeCell ref="J2:K2"/>
  </mergeCells>
  <dataValidations count="2">
    <dataValidation type="list" allowBlank="1" showInputMessage="1" showErrorMessage="1" sqref="H71:H78 H49:H54 H57:H67 H4:H6 H8:H14 H16 H19 H21:H22 H24:H46">
      <formula1>Bejegyzes</formula1>
    </dataValidation>
    <dataValidation type="list" allowBlank="1" showInputMessage="1" showErrorMessage="1" sqref="H70">
      <formula1>nem</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2024-06-28T07:06:24Z</cp:lastPrinted>
  <dcterms:created xsi:type="dcterms:W3CDTF">2016-05-11T08:28:59Z</dcterms:created>
  <dcterms:modified xsi:type="dcterms:W3CDTF">2024-07-23T11:20:09Z</dcterms:modified>
</cp:coreProperties>
</file>