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sipos\Desktop\Lektorálás\"/>
    </mc:Choice>
  </mc:AlternateContent>
  <xr:revisionPtr revIDLastSave="0" documentId="13_ncr:1_{1EA02D12-C4A9-4681-AE55-481DBFBD2DF3}" xr6:coauthVersionLast="47" xr6:coauthVersionMax="47" xr10:uidLastSave="{00000000-0000-0000-0000-000000000000}"/>
  <bookViews>
    <workbookView xWindow="-110" yWindow="-110" windowWidth="19420" windowHeight="10420" activeTab="1" xr2:uid="{00000000-000D-0000-FFFF-FFFF00000000}"/>
  </bookViews>
  <sheets>
    <sheet name="Útmutató" sheetId="2" r:id="rId1"/>
    <sheet name="Tantárgyleírás" sheetId="1" r:id="rId2"/>
  </sheets>
  <externalReferences>
    <externalReference r:id="rId3"/>
    <externalReference r:id="rId4"/>
    <externalReference r:id="rId5"/>
    <externalReference r:id="rId6"/>
  </externalReferences>
  <definedNames>
    <definedName name="Bejegyzes">Útmutató!$B$8:$B$11</definedName>
    <definedName name="_xlnm.Print_Area" localSheetId="1">Tantárgyleírás!$A$4:$L$128</definedName>
    <definedName name="_xlnm.Print_Area" localSheetId="0">Útmutató!$A$1:$E$17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9" i="1" l="1"/>
  <c r="I68" i="1"/>
  <c r="I73" i="1"/>
  <c r="I71" i="1" l="1"/>
  <c r="I70" i="1"/>
  <c r="I43" i="1" l="1"/>
  <c r="I41" i="1"/>
  <c r="I35" i="1"/>
  <c r="I34" i="1"/>
  <c r="I29" i="1"/>
  <c r="I27" i="1"/>
  <c r="I14" i="1"/>
  <c r="I13" i="1"/>
  <c r="I6" i="1"/>
  <c r="I5" i="1"/>
  <c r="I4" i="1"/>
  <c r="I39" i="1" l="1"/>
  <c r="I33" i="1"/>
  <c r="I26"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alcChain>
</file>

<file path=xl/sharedStrings.xml><?xml version="1.0" encoding="utf-8"?>
<sst xmlns="http://schemas.openxmlformats.org/spreadsheetml/2006/main" count="896" uniqueCount="704">
  <si>
    <t xml:space="preserve">Irodalomtanítás a harmadik évezredben. Főszerk: Sipos Lajos. Bp., rónika Nova Kiadó, 2006. ISBN 963 9423 75 0;  Műelemzés- műértés. Szerk. Sipos Laajos. Bp., Soprt Kiadó, 1991. Molnár Gábor Tamás: A figyelem művészete. Bevezetés az irodalmi művek értelmezésébe,. Bp., Eötvös Lorránd Tudományegyetem, 2015. N 978-963-284-590-6.; NÉMETH DOROTTYA
Az irodalmi művek elemzésének és értelmezésének lehetséges szempontjai. Irodalomismeret, 2012. 2. https://www.irodalomismeret.hu/files/2012_2/nemeth_dorottya.pdf. Szatmári István: Hogyan elemezzünk verset? Bp., Tinta Könyvkadó, 2011. 9789639902909. </t>
  </si>
  <si>
    <t>ne</t>
  </si>
  <si>
    <t xml:space="preserve">Szabó Zoltán 1986. Kis magyar stílustörténet. Budapest: Tankönyvkiadó. ISBN:  9631761304; Vasy Géza: Korok, stílusok, irányzatok az európai irodalomban. Budapest: 2004, Krónika Nova Kiadó. 9638570199; Szikszainé Nagy Irma: Magyar stliisztika. Bp., Osiris Kiadó, 2007.  9789633899045. </t>
  </si>
  <si>
    <t>Introduction to art analysis in schools</t>
  </si>
  <si>
    <t>Paper to be submitted, writing an in-class test</t>
  </si>
  <si>
    <t>Trianon and literature</t>
  </si>
  <si>
    <t>The linguistic nature of literature</t>
  </si>
  <si>
    <t>The historicity of language and literary works. The relationship between reception and language. The semantic, syntactic and stylistic features of the reception of literary works and the interpretation of the work. Style and literature. Functional stylistic analysis: the level of phonetic and musicality, the level of vocabulary and expression, the grammatical level (formal and syntactic phenomena), the textual level, the pictorial level, the extralinguistic devices. The possibilities of a cognitive stylistic approach; the domains of stylistic stratification: the domains of phonation, word, sentence, meaning.</t>
  </si>
  <si>
    <t xml:space="preserve">Knowledge: the student will have a considerable knowledge of the historical-artistic development of the language. The student knows the stylistic forms that have played a role in literary history. Skill: The student is able to analyse independently the main linguistic features of literary works. Attitude: the student is interested in recent linguistic developments in literature and the arts. </t>
  </si>
  <si>
    <t>An analysis of an artwork to be submitted, writing two in-class papers</t>
  </si>
  <si>
    <t>Literature and popular culture</t>
  </si>
  <si>
    <t>prezentáció, beadandó dolgozat, két zárthelyi dolgozat</t>
  </si>
  <si>
    <t>Kemény Gábor: Bevezetés a nyelvi kép stilisztikájába. Tinta Könyvkiadó. Bp., 2002. ISBN: 9639372382; Szathmári István: Stílusról, stilisztikáról napjainkban. Nemzeti Tankönyvkiadó. Bp., 1994. ISBN: 9637094156; Szikszainé Nagy Irma: Magyar stilisztika. Osiris Kiadó. Bp., 2007. ISBN: 9789633899045; Tolcsvai Nagy Gábor: A magyar nyelv stilisztikája. Nemzeti Tankönyvkiadó. Bp., 1996. ISBN: 9631875067; Adamikné Jászó Anna: Stilisztikai kisszótár. IKU. Bp., 2019. ISBN: 9786155556159</t>
  </si>
  <si>
    <t>Adamikné Jászó Anna: Klasszikus magyar retorika, Bp., Holnap, 2013.
de Man, Paul: Az olvasás allegóriái, ford. Fogarasi György, Bp., Magvető, 2006.
Pintér Jenő: Szónoklat és publicisztika = Uő., Magyar irodalomtörténet: tudományos rendszerezés, 1930–41: Szabó G. Zoltán, Szörényi László: Kis magyar retorika (Bevezetés az irodalmi retorikába), Bp., Tankönyvkiadó, 1988. https://real.mtak.hu/43137/1/Kis%20Magyar%20Retorika.pdf
Vígh Árpád: Retorika és történelem, Bp., Gondolat, 1981.</t>
  </si>
  <si>
    <t>Contemporary Hungarian Literature and Its Methodology</t>
  </si>
  <si>
    <t>A „nagy elbeszélések” felbomlása, az alkotói én újraszituálódása, a tragikus akcentus visszavonása, a profanizálás, az antipoétikus nyelv, az alulretorizáltság, a dekonstrukció, az új érzékenység, a posztmodern horizont és ennek kritikája, a metafizikai világkép válsága és helyreállításának kísérletei, az új egyetemesség. Alkotók és művek a posztmodern esztétika szemléleti irányaiban. A társadalomelemző poétika főbb alkotói és művei a korban. A posztmodern és a „népiség” főbb gondolati és poétikai ütközőpontjai, és ezek egymásra hatása. A fontosabb folyóiratok és irodalomértelmező munkák. A posztmodern válsága. A tantárgy kitekint a műnemek és műfajok alakulástörténetére, a világirodalmi koherenciákra és határon túli magyar irodalom értékeire is.</t>
  </si>
  <si>
    <t xml:space="preserve">Knowledge: Students should have knowledge of postmodernism, the "poetic turn", the best-known contemporary artists and their works
Skills: Using new analytical categories for the interpretation of contemporary literature, students should be able to independently provide a comprehensive picture of the literary movements and major works of the period for the age groups taught.
Attitude: Students should be interested in emerging forms of text
</t>
  </si>
  <si>
    <t xml:space="preserve">
Görömbei András (szerk.) 2000. Nemzetiségi magyar irodalmak az ezredvégen. Debrecen: Kossuth Egyetemi Kiadó.
Kulcsár Szabó Ernő 1994. A magyar irodalom története 1945−1991. Budapest: Argumentum Kiadó.
Kulcsár Szabó Ernő 1996. Beszédmód és horizont. Budapest: Argumentum Kiadó. 233−310. 
Szegedy-Maszák Mihály (szerk.) 2007. A magyar irodalom történetei III. Budapest: Gondolat Kiadó.
Szirák Péter (szerk.) 2001. A magyar irodalmi posztmodernség. Debrecen: Kossuth Egyetemi Kiadó.
</t>
  </si>
  <si>
    <t xml:space="preserve">The course introduces students to the historically evolving concepts of literature and literary studies, the theory and basic methods of literary studies, the main poetic systems and general issues in the teaching of literature. The course will familiarise students with the historical and contemporary pursuits of literary comparative literature.  The course will also introduce students to the contemporary appreciation of particular literary genres, as well as to readings of later periods, by considering comparative genre-historical methods. It will also look at the question of translation as an interpretation of cultural mediation, as well as attempts to compare literature and the visual arts, literature and music.
</t>
  </si>
  <si>
    <t>A Nyugat szellemi környezetében megjelenő új poétikai és eszmei irányok; Ady, Babits és pályatársaik  jelentősége; a modern magyar próza kiemelkedő képviselőinek törekvései (Krúdytól, Csáth Gézától, Kosztolányitól, Móricztól, Kaffka Margiton át Karinthyig); a lapszerkesztés elvei,  a kassáki próza és szabad vers poétikai jellemzői, a folyóirat-kultúra szerepe az irodalmi tudat formálásában, a Nyugat mozgalmának és az avantgárdnak a hatása a század teljes irodalmára.</t>
  </si>
  <si>
    <r>
      <t xml:space="preserve">Tudás: A hallgató rendelkezzen átfogó képpel a klasszikus modernség „áttöréséről”. Ismerje  a </t>
    </r>
    <r>
      <rPr>
        <i/>
        <sz val="11"/>
        <rFont val="Arial"/>
        <family val="2"/>
        <charset val="238"/>
      </rPr>
      <t xml:space="preserve">Nyugat </t>
    </r>
    <r>
      <rPr>
        <sz val="11"/>
        <rFont val="Arial"/>
        <family val="2"/>
        <charset val="238"/>
      </rPr>
      <t>szerepét e folyamatban, továbbá a klasszikus modernség s az avantgárd kibontakozásának hazai társadalmi hátterét, a századelő szellemi-eszmetörténeti problémáit, legjelentősebb életműveit.
Képesség: A hallgató legyen képes a korszak legjelentősebb műveinek értelmezésére.
Attitűd: A hallgató érdeklődéssel forduljon a korszak kanonikus és még kevésbé kanonizált művei felé.</t>
    </r>
  </si>
  <si>
    <t>Skills: Students should have an overview of the "breakthrough" of classical modernity. They should be familiar with the role of the West in this process, the social background of the development of classical modernity and the avant-garde in Hungary, the problems of the history of ideas and the most significant works of the turn of the century.
Skills: Students should be able to interpret the most important works of the period.
Attitude: Students should be interested in the canonical and even less canonical works of the period.</t>
  </si>
  <si>
    <t xml:space="preserve">
Vasy Géza: Korok, stílusok, irányzatok az európai irodalomban. Budapest: 2004, Krónika Nova Kiadó. 9638570199
Magyar irodalom. Főszerk: Gintli Tibor. Bp. Akadémiai Kiadó, 2010. 9789630589499
A magyar irodalom történetei II. Szerk: Szegedy-Maszák Mihály. Bp.,Gondolat, 2007.  97896369300097
Szikszainé Nagy Irma: Magyar stilisztika, Bp., Osiris, 2007. 9789633899045
A magyar irodalom történetei II. Szerk: Szegedy-Maszák Mihály. Bp.,Gondolat, 2007.  97896369300097
Nyugat népe - Tanulmányok a Nyugatról és koráról. Szerk. Angyalosi Gergely, Bp., PIM, 2009. 9789639401600
</t>
  </si>
  <si>
    <t>Proseminar of Literature Sciences</t>
  </si>
  <si>
    <t>A tantárgy segítséget nyújt a rendszeres irodalomtudományi, egyben bölcsészettudományi tanulmányok végzéséhez, illetve a legalapvetőbb készségek, kutatási-ismeretszerzési kompetenciák, továbbá verstani ismeretek elsajátításához.</t>
  </si>
  <si>
    <t>The subject is helping to accomplish literary and art studies, as well as the most basic skills, research competences, and to acquaint the knowledges of prosody.</t>
  </si>
  <si>
    <t>Tudás: A kurzus résztvevői ismerjék meg a szaktudományi kutatás módszereit, területeit, fontos kézikönyveit, kiadványait, szövegforrásait, segédanyagait.  Képességek: legyenek képesek tájékozódni a lexikonok, kritikai kiadás, kézikönyvek, nyomtatott és online folyóiratok, bibliográfiák, adatbázisok, irodalomkritika világában. Attitűd: érdeklődjenek  a filológiai - textológiai kérdések iránt.</t>
  </si>
  <si>
    <t xml:space="preserve">Knowledge: Students should be familiar with the methods, fields, important handbooks, publications, text sources, and auxiliary materials of scientific research. Skills: Students should be able to navigate in the world of encyclopaedias, critical publishing, handbooks, print and online journals, bibliographies, databases, literary criticism. Attitude: Students should be interested in philological - textological issues.
</t>
  </si>
  <si>
    <t>A félév során két zárthelyi dolgozat írása (minimum 51%)</t>
  </si>
  <si>
    <t>writing two in-class tests during the semester (minimum of 51%)</t>
  </si>
  <si>
    <t>Hargittay Emil (szerk.) 2003. Bevezetés a régi magyarországi irodalom filológiájába, Budapest: Universitas Könyvkiadó. ISBN: 9639104019;
Horváth Kornélia 2006. A versről. Budapest: Kijárat Kiadó.
Szűcs Zoltán 2012. Az internetes források használata az irodalomtudományban. Irodalomismeret. 4: 71–76.
West, Martin Lichtfield: Szövegkritika és szövegkiadás Budapest: 1999.Typotex. ISBN: 9639132497</t>
  </si>
  <si>
    <t>Classical Styles and Genres of Art</t>
  </si>
  <si>
    <t>Az epika-, a dráma- és a líratörténet leghíresebb műveinek megismerése. Homérosz, Szophoklész, Shakespeare, Cervantes, Moliere, Csehov, továbbá  Katona József, Madách Imre, Németh László, illetve Csokonai Vitéz Mihály, Petőfi Sándor, Arany János, Ady Endre alkotásainak értelmezése. Epikai, drámai és lírai művek elemzése. Narratológiai kitekintés.</t>
  </si>
  <si>
    <t>Getting knowledge of the most significant works of the history of epic, drama and lira. Interpretation of works from Homer, Sophocles, Shakespeare, Cervantes, Moliére, Csehov, furthermore József Katona, Imre Madách, László Németh, and Mihály Csokonai Vitéz, Sándor Petőfi, János Arany, Endre Ady. Analysis of epic, dramatic and lyrical writings. Learnings in story-telling.</t>
  </si>
  <si>
    <t>Tudás: A hallgatók ismerjék meg alaposan az egyetemes és a magyar epika-, dráma-, és líratörténet legkiemelkedőbb alkotásait. Szerezzenek ismereteket a klasszikus elbeszélésmódok, dramaturgia, a dráma- és líraelmélet fontosabb kérdésköreiből.
Képesség: Legyenek képesek korszerű irodalomtudományi, társtudományi ismeretek megszerzésére, bővítésére, tudják önmagukat szóban és írásban árnyaltan kifejezni, szaktárgyi és szakmódszertani kompetenciáikat adaptív és kreatív módon alkalmazni. Legyenek képesek továbbá a magyarázó, kérdező, instruáló, visszacsatoló, értékelő, tevékenységszervező, kapcsolatteremtő, -tartó, -záró kommunikációs kultúrájuk fejlesztésére.
Attitűd: érdeklődjelek a klasszikus művészet irodalommal határos területei iránt.</t>
  </si>
  <si>
    <t>Knowledge: Students should become thoroughly acquainted with the most outstanding works in the history of epic poetry, drama and lyric poetry in Hungary and in the world. Students will become familiar with the major issues of classical narrative styles, dramaturgy, dramatic theory and lyric theory.
Skills: Students should be able to acquire and expand their knowledge of modern literary studies and co-studies, to express themselves orally and in writing, and to apply their subject and methodological competences in an adaptive and creative way. Students should be able to develop their communication culture of explaining, questioning, instructing, giving feedback, evaluating, organising activities, establishing contacts, maintaining contact and closing contacts.
Attitude: Students should be interested in areas of classical art that border on literature.</t>
  </si>
  <si>
    <t xml:space="preserve">A félév során két zárthelyi dolgozat írása, egy otthon írott műelemző tanulmány beadása </t>
  </si>
  <si>
    <t>Writing two in-class tests during the semester, submitting an art analysis paper written at home</t>
  </si>
  <si>
    <t>Bécsy Tamás 2001. A drámamodellek és a mai dráma. Budapest: Dialóg Campus Kiadó.9789639123762
Bókay Antal 2000. Líra az ezredfordulón – poétikaelméleti szempontból. Alföld, 2. 33–45.
Fischer-Lichte, Erika 2001. A dráma története. Pécs: Jelenkor Kiadó. 9789636762728
Gintli Tibor–Schein Gábor 2003. Az irodalom rövid története. Pécs: Jelenkor. 9789636764388
Thomka Beáta 1981. Prózapoétika vagy narratológia? http://adattar.vmmi.org/cikkek/12351/hid_1981_11_11_thomka.pdf</t>
  </si>
  <si>
    <t>Modern Hungarian Literature 2.</t>
  </si>
  <si>
    <t>A tantárgy átfogó képet ad az elolvasott művek értelmezése révén az 1919-től 1945-ig tartó irodalomtörténeti periódus főbb történelmi körülményeiről, szakaszairól, esztétikai irányzatairól és  olyan jelentős alkotókról, mint Németh László, Szabó Lőrinc. József Attila, Radnóti Miklós, Szerb Antal, Márai Sándor.</t>
  </si>
  <si>
    <t>The course provides a comprehensive knowledge of the main historical circumstances, phases, aesthetic trends and significant authors of the literary historical period from 1919 to 1945, such as László Németh, Lőrinc Szabó, Attila József, Miklós Radnóti, Antal Szerb, Sándor Márai, through the interpretation of the works read.</t>
  </si>
  <si>
    <t xml:space="preserve">Tudás: A hallgatók ismerjék a korszak alapműveit, a legjelentősebb szerzők teljes munkásságát.
Képesség: A hallgatók legyenek képesek önűllóan ítéletet fogalmazni az eléjük kerülő kanonizált művekről és alkotóikról.
Attitűd: az olvasás iránti szenvedély eme korszak műveinek segítségével legyen alakítható
</t>
  </si>
  <si>
    <t>Knowledge: Students should know the basic works of the period, the complete works of the most important authors.
Skills: Students should be able to formulate their own opinions on the canonised works and their authors.
Attitude: The works should help to shape students' enjoyment of reading.</t>
  </si>
  <si>
    <t>Két zárthelyi és egy műelemző házi dolgozat írása</t>
  </si>
  <si>
    <t>Writing two in-calss tests and one art analysis paper</t>
  </si>
  <si>
    <t>Contemporary World Literature</t>
  </si>
  <si>
    <t>A tárgy az 1950-es évektől kibontakozó világirodalmi folyamatokba kíván bepillantást nyújtani, elsősorban a kortárs orosz, angol-amerikai, francia, német, cseh, lengyel és osztrák irodalomba (Jerofejev, Pelevin, Kundera, Th. Bernhard stb.). Az előadás az abszurdot és a  posztmodern irodalomelmélet irányzatait, valamint a posztmodern regényirodalom jelenségeit vizsgálja.</t>
  </si>
  <si>
    <t>The course gives an insight into worldwide literature processes, enfolding from the 1950s, primarily into the contemporary Russian, British, American, French, German, Czech, Polish and Austrian literature (Yerofejew, Pelevin, Kundera, Th. Bernhard, etc.). Preferably, postmodern literature theory tendencies and phenomena of the postmodern novel will be looked into.</t>
  </si>
  <si>
    <t>Tudás: A hallgató ismerje a kortárs világirodalom jelemntősebb irányzatait, alkotóit és műveiket.
Képesség: A hallgató legyen képes a világirodalom újabb jelkenségeit értelmezni
Attitűd: A hallgató legyen érdeklődően aktív az újabb világirodalmi jelenségek terén</t>
  </si>
  <si>
    <t>Knowledge: Students should know the major trends, authors and works of contemporary world literature.
Ability: Students should be able to interpret recent phenomena in world literature
Attitude: Students should be interested in new phenomena in world literature.</t>
  </si>
  <si>
    <t xml:space="preserve">A magyar irodalom történetei III. Szerk: Szegedy Maszák Mihály, Bp., Gondolat, 2007. 9789636930097;  A kortárs magyar irodalom. Szerk: Szirák Péter, Debrecen, Debreceni Egyetemi Kiadó, 2021.9789633189313;  A magyar irodalmi posztmodernség. Szerk: Szirák Péter, Debrecen, 2399992169900; Bényei Tamás: Apokrif iratok. Debrecen: Kossuth Egyetemi Kiadó. 1997. 9634722091
M. Nagy Miklós: Nikkelszamovár. Bp.,: Balassi Kiadó.  1997. 9635060696
Világirodalom. Szerk: Pál József. Bp., Akadémiai, 2005.  978 963 05 8596 5
</t>
  </si>
  <si>
    <t>Contemporary Hungarian Literature</t>
  </si>
  <si>
    <t xml:space="preserve">Tudás: A hallgatónak legyen tudása a posztmodernről, a "poétikai fordulatról", napjaink legismertebb alkotóiról és műveikről
Képesség: A hallgató a jelen irodalmának értelmezésére kialakult új elemző kategóriákkal önállóan  átfogó képet tudjanak adni az adott korszak irodalmi mozgásairól és fontosabb műveiről az oktatott korosztályok számára.
Attitűd: A hallgató legyen érdekelt napjaink újonnan keletkező szövegformáinak befogadásában is
</t>
  </si>
  <si>
    <t xml:space="preserve">Knowledge: Students should have knowledge of postmodernism, the "poetic turn", the best-known contemporary artists and their works
Skills: Using new analytical categories for the interpretation of contemporary literature, students should be able to independently provide a comprehensive picture of the literary movements and major works of the period for the age groups taught.
Attitude: Students should be interested in emerging forms of text
</t>
  </si>
  <si>
    <t>Mediality of Literature</t>
  </si>
  <si>
    <t>A kurzus először a kultúraközvetítés módszereivel, a médiatechnológia változásaival (a szóbeliség, a nyomtatott szöveg, a képi megjelenítés, a médiavilág) foglalkozik. A továbbiakban kísérletet tesz a különböző művészeti ágak egymásra hatásának vizsgálatára, különös tekintettel az irodalmi, a filmi és a színházi diskurzusok elemzésére. A film és az irodalom, a film és a színház határterületeit éppúgy analizálja, mint a művészetek médiareprezentációjának elméleti kérdéseit. A program kitér az irodalom zenei-képzőművészeti vonatkozásaira csakúgy, mint a szórakoztató irodalom filmes adaptációinak problémáira.</t>
  </si>
  <si>
    <t>Tudás:a nyelv medialitásának kérdése, a szóbeliség és az írásbeliség különbsége, a Gutenberg-galaxis fogalma, az adaptáció irodalmi és filmes elmélete
Képesség: A magyartanár rendelkezzen az önálló  munkához szükséges, széles körben alkalmazható problémamegoldó technikák és  a medialitás jelenséginek ismeretével.
Attitűd: érdeklődjön az irodalmi művek filmes adaptációi iránt</t>
  </si>
  <si>
    <t>A félév során két zárthelyi dolgozat írása (minimum 51%), valamint egy filmadaptációt elemző tanulmány írása</t>
  </si>
  <si>
    <t>Writing two in-class tests during the semester (minimum of 51%). One essay on the analysis of a film adaptation.</t>
  </si>
  <si>
    <t xml:space="preserve">HÁSZ-FEHÉR Katalin, A mediális fordulat az irodalomtörténetben =A látható könyv, szerk. HÁSZ-FEHÉR Katalin, Szeged, Tiszatáj, 2006.7-15.9789638496591
PETHŐ ÁGNES, A mozgókép intermedialitása. A köztes lét metaforái = Képátvitelek, szerk. Pethő Ágnes, Kolozsvár, 2002, 17-57.9738542219
Adoptációk, szerk., GÁCS Anna, GELENCSÉR Gábor, Budapest, JAK-Kijárat Kiadó, 2000.
Sághy Miklós: Az irodalomra közelítő kamera.Bp., Kalligram, 2019. 9789634681144
Benczik Vilmos: Jel, hang, írás: Adalékok a nyelv medialitásának kérdéséhez. Bp., Trezor, 2006. 96338144084
</t>
  </si>
  <si>
    <t>Introduction  to Comparative Literary Studies</t>
  </si>
  <si>
    <t>A tantárgy megismerteti a hallgatókat az irodalom és az irodalomtudomány történetileg változó fogalmával, az irodalomtudomány elméletével és alapvető módszereivel. A tárgy megismerteti a hallgatókat az irodalmi komparatisztika történeti és jelen idejű törekvéseivel.  A kurzus az összehasonlító műfajtörténeti módszerek figyelembevételével bemutatja az egyes irodalmi műfajok korabeli megítélését, valamint a későbbi korszakok olvasatát is. Pillantást vet a fordítás mint kultúraközvetítés-értelmezés kérdéskörére éppúgy, miként az irodalom és a képzőművészet, az irodalom és a zene összevetési kísérleteire is.</t>
  </si>
  <si>
    <t>Tudás: rendelkezzen alapvető irodalomelméleti-poétikai  ismeretekkel, legyen tájékozott az összahasonlító irodalomtudomány 
főbb kérdései körében. Képességek: legyen képes felismerni az irodalom és a művészeti ágak egymásra hatásának alakzatait. Attitűd: rendelkezzen az újabb művészeti formák befogadása iránti nyitottsággal</t>
  </si>
  <si>
    <t xml:space="preserve">Knowledge: Students should have a basic knowledge of literary theory and poetics. Students should be informed about the main issues in comparative literature.. Skills: Students should be able to recognise the interaction between literature and the arts.. Attitude: Students should be open to new art forms.
</t>
  </si>
  <si>
    <t xml:space="preserve">Fried István (szerk.) 1987. A komparatisztika kézikönyve. Szeged.
Fried István 2012. Bevezetés az összehasonlító irodalomtudományba. Budapest: Lucidus Kiadó.
Goretity József 1998. Motívumkutatás és mítoszkritika: Komparatisztikai tanulmányok. Debrecen.
Szegedy-Maszák Mihály 2007. Szó, kép, zene: A művészetek összehasonlító vizsgálata, Pozsony: Kalligram Kiadó.
Kékesi Zoltán és Peternák Miklós (szerk.) 2006. Kép – Írás – Művészet. Budapest: Ráció Kiadó.
</t>
  </si>
  <si>
    <t>Styles and Genres</t>
  </si>
  <si>
    <t xml:space="preserve">Az ókori és középkori szövegek tanulmányozását követően a tárgyi program középpontjában néhány Csokonai, Kölcsey-,Vörösmarty-, Petőfi-, Arany-,Vajda-, Ady-, Babits-, Krúdy-, Kosztolányi-, Karinthy-, Nagy László-mű(részlet) stílustörténeti és írástechnikai szempontú vizsgálata áll – a nyugat-európai párhuzamok, ösztönzések feltárását is beleértve. </t>
  </si>
  <si>
    <t>A félév során két zárthelyi dolgozat (minimum 51%)  és egy házi dolgozat írása</t>
  </si>
  <si>
    <t>Writing two in-class tests (minimum of 51%)and a home assignment during the semester</t>
  </si>
  <si>
    <t>A magyar irodalom történetei.III.  Szerk: Szegedy-Maszák Mihály. Bp., Gondolat, 2007.9789636930080; Magyar irodalom. Szerk. Gintli Tibor. Bp., Akadémiai Kiadó, 2010.  9789630589499; Tverdota György: Gondoljátok meg, proletárok I. Az ifjú József Attila. Bp., Osiris, 2021.  9789632763934;  Ferencz Győző: Radnóti Miklós élete és költészete. Bp., Osiris íkiadó, 2005.9633897432; Kabdebó Lóránt: "A magyar költészet az én nyelvemen beszél". Bp., Argumentum Kiadó, 1992. 9637719113</t>
  </si>
  <si>
    <t>A nyelv és az irodalmi művek történetisége. A befogadás és a nyelv viszonya. Az irodalmi mű befogadói feldolgozásának szemantikai, szintaktikai és stilisztikai jellemzői, a műértelmezés. Stílus és irodalom. A funkcionális stíluselemzés: a hangzás és a zeneiség szintje, a szó- és kifejezéskészlet szintje, a grammatikai szint (alak- és mondattani jelenségek), szövegszint, képi szint, az extralingvális eszközök. A kognitív stilisztikai megközelítés lehetőségei; a stílusrétegződés megvalósulási tartományai: a hangzás, a szó, a mondat, a jelentés tartománya.</t>
  </si>
  <si>
    <t xml:space="preserve">Tudás: A hallgató számottevő ismeretekkel rendelkezik a nyelv történeti-művészeti alakulástörténetéről. Ismeri az irodalomtörténetben szerepet jáétszó stílusformákat. Kézség: A hallgató képes önállóan elemezni irodalmi művek fontosabb nyelvi sajátosságait. Attitűd: Érdeklődéssel fordul az irodalom és társművészetek újabb nyelvi fejleményei iránt. </t>
  </si>
  <si>
    <t>beadandó műelemzés, két zárthelyi dolgozat írása</t>
  </si>
  <si>
    <t xml:space="preserve">FÓNAGY IVÁN é. n. [1999.] A költői nyelvről. Corvina. Budapest.
SZEGEDY-MASZÁK MIHÁLY 1995. „Minta a szőnyegen”. A műértelmezés esélyei. Budapest: Balassi Kiadó.
TÁTRAI SZILÁRD 2011. Bevezetés a pragmatikába. Funkcionális kognitív megközelítés. Budapest: Tinta Könyvkiadó. 171–204.
TOLCSVAI NAGY GÁBOR 1995. Az újabb irodalom nyelviségének leírhatósága nyelvészeti keretben. In: BOLLA KÁLMÁN (szerk.): Nyelvhasználat és beszédkultúra. (Egyetemi fonetikai füzetek 16.) 17–26.
TOLCSVAI NAGY GÁBOR 2003. A metafora alakulástörténete a magyar lírai modernségben. In: BEDNANICS GÁBOR – BENGI LÁSZLÓ – KULCSÁR SZABÓ ERNŐ – SZEGEDY-MASZÁK MIHÁLY (szerk.): Hang és szöveg. Költészettörténeti kérdések a lírai modernségben. Budapest: Osiris Kiadó. 26–61.
</t>
  </si>
  <si>
    <t xml:space="preserve">A művészettől
a tömegkultúráig. Szerk.Olay Csava, Veiss János. Bp., L'Harmattan Kiadó - Könyvpont Kiadó, 2014. 978 963 236.; Benyovszky Krisztián: MegközelÍtési szempontok a populáris irodalom és kultúra tanulmányozásához. Nyitra, 2019. 978-80-558-1399-8.; Manxhuka Afrodita: MIT OLVAS(S)UNK IRODALOMÓRÁN?
A populáris irodalomban rejlő pedagógiai lehetőségek. Bp., Novum Könyvklub Kft., 2022.; : </t>
  </si>
  <si>
    <t xml:space="preserve">Tudás: A hallgató korábban megismerte az irodalmi szöveg fogalmát, most a "magaskultúra" törekvései mellett tájékozódik a tömegkultúra tág fogalomkörében. Nem marad kizárólag az irodalom  területén, szétnéz a popularitás más szféráiban is. Képesség: A hallgató képessé lesz választani a tömegkultúra értékes és kevésbé értékes alkotásai között. Attitűd: A hallható így nemcsak napjaink irodalmában és zeenéjében lesz tájékozott, hanem közelebb krül az általa tanítandó korosztályhoz is. </t>
  </si>
  <si>
    <t>egy beadandó dolgozat és egy zárthelyi dolgozat írása</t>
  </si>
  <si>
    <t xml:space="preserve">Vérző Magyarország. Magyar írók Magyarország területéért. Szerk. Kosztolányi Dezső. Bp., Osiris Kiadó- PIM, 2020.9789632764054.; Emlékező Magyarország I.-II. Szerk. Gyurgyák János. Bp., Osiris Kiadó, 2020. 9789632764054;  POMOGÁTS BÉLA
Trianon a történelemben és a magyar irodalomban. Irodaolomismeret, 2015/3.  https://www.irodalomismeret.hu/files/2015_3/pomogats_bela.pdf.. Határtlan magyar irodaolm . Trianon és a külhoni magyarság irodalma. Szerk. Jánosi Zoltán. Bp., Magyar Napló Liadó, 2022.
9789635410590 
</t>
  </si>
  <si>
    <t>Beadandó dolgozat, egy zárthelyi dolgozat írása</t>
  </si>
  <si>
    <t>A tantárgy célja a hallgatók megismertetése a nyelvi jelentés értelmezésének és leírásának legfontosabb jelenkori irányzataival, a szemantikai iskolák főbb vizsgálati területeivel, fogalmaival. A hallgatók elsajátítják a témakör iskolai tanításának módszertani és gyakorlati alapjait. A tantárgy tartalma: A jelentés leírásának különböző lehetőségei: logikai szemantika, strukturális szemantika, a funkcionális nyelvészet és a kognitív szemantika. A kognitív szemantika legfontosabb témakörei: a kategorizáció, a konstruálás, az egyszerű és az összetett jelentésszerkezetek, a jelentéskiterjesztés. Szemantika és pragmatika. A szinonímia és a poliszémia főbb kérdései: a rokonértelműség és a poliszémia szerepe a mindennapi nyelvhasználatban és a szépirodalom nyelvében. A jelentésváltozások típusai.</t>
  </si>
  <si>
    <t>The purpose of the course is to familiarize the students with the contemporary trends and major areas of the interpretation and description of the linguistic meaning in the most important semantic theories. Different possibilities of the meaning description: logical semantics, structural semantics, functional linguistics and cognitive semantics. The most important topics in cognitive semantics: the categorization, the construction, simple and complex meaning structures, meaning extension. Semantics and Pragmatics. The synonymy and polysemy: the role of synonymy and polysemy int he everyday language and int he literature. Types of meaning changes.</t>
  </si>
  <si>
    <t>Tudás: A hallgató elsajátítja a legfontosabb jelentéstani alapfogalmakat. Ismeri a jelentéstani szakirodalmat, a szemantika történetét, kutatási területeit, főbb irányzatait. Tisztában van a jelentésváltozás típusaival, létrejöttük társadalmi, lélektani, történelmi stb. okaival. Képesség: Képes a tanórákon alkalmazni a szépirodalmi és köznyelvi szövegek elemzése során az elsajátított elméleti és gyakorlati ismereteket, felkelteni a tanulók figyelmét a jelentés, jelentésváltozás kérdései iránt. Változatos feladatok segítségével képes bemutatni és elsajátíttatni a szavak jelentésváltozásának témakörét. Attitűd: Nyitott a szemantika újabb eredményeire, törekszik ezek folyamatos alkalmazására oktatói tevékenysége során. Önállóan tud döntést hozni a tanóráin alkalmazott módszereket illetően. Képes az önellenőrzésre és az önképzésre.</t>
  </si>
  <si>
    <t>A tantárgy célja, hogy a hallgató ismerkedjen meg a kommunikációelméleti iskolákkal, (tranzakciós, interakciós, szemiotikai, rituális) a kommunikációelmélet alapjaival. Ismerje meg a kommunikáció interdiszciplináris voltát, beleértve a nyelvtudomány kommunikációhoz kapcsolódó elméleti és alkalmazott résztudományait. A hallgató ismerje meg a kommunikáció alapfogalmait és működését. A verbális és a non-verbális kommunikáció alapjait. A kommunikációs stílusok ismertetőjegyeit tudja elkülöníteni, így az agresszív, asszertív és szubmisszív stílusjegyeket. Ismerje a konfliktuskezelés szintjeit és típusait, valamint a befolyásolás formáit: a meggyőzést és a manipulációt. A tárgy alapul szolgál a hallgatók számára az iskolai, iskolán kívüli magyarázó, kérdező, instruáló, visszacsatoló, értékelő, tevékenységszervező, kapcsolatteremtő, -tartó, -záró, kommunikációs kultúrájának fejlődéséhez. A hallgatók elsajátítják a témakör iskolai tanításának módszertani és gyakorlati alapjait. A tantárgy tartalma: A kommunikáció fogalma, kutatásának története; kommunikációs modellek; a kommunikáció mint jelműködés; az emberi és az állati kommunikáció; a metakommunikáció; a nem verbális kommunikáció; a verbális kommunikáció; az intraperszonális, az interperszonális, a csoportos kommunikáció, a tömegkommunikáció, a kultúrák közötti kommunikáció; az akusztikai és a vizuális csatorna; a kommunikációs alaphelyzetek; a kommunikáció zavarai. Az írott és a beszélt nyelv normái.</t>
  </si>
  <si>
    <t>The student will become familiar with the schools of communication theory (transactional, interactional, semiotic, ritual) and the foundations of communication theory. Become familiar with the interdisciplinary nature of communication, including the communication-related theoretical and applied subdisciplines of linguistics. The student should be familiar with the basic concepts and functioning of communication. The basics of verbal and non-verbal communication. The impact of verbal communication on direct human communication, written communication, and new media - written language. Distinguish between the characteristics of communication styles, such as aggressive, assertive and submissive. Know the levels and types of conflict management and the forms of influence: persuasion and manipulation. The course provides a basis for students to develop a culture of explaining, questioning, instructing, giving feedback, evaluating, organising activities, establishing, maintaining, maintaining and closing relationships and communication in and out of school. Students will acquire the methodological and practical foundations for teaching the subject in schools. Content of the course: the concept of communication, the history of its research; communication models; communication as a sign; human and animal communication; metacommunication; non-verbal communication; verbal communication; intrapersonal, interpersonal, group communication, mass communication, intercultural communication; acoustic and visual channels; basic communication situations; communication disorders. Norms of written and spoken language.</t>
  </si>
  <si>
    <t>Tudás: A hallgató ismeri a verbális és  a non-verbális kommunikáció alapfogalmait, a kommunikációelméletekhez kötődő iskolákat. (tranzakciós, interakciós, szemiotikai, rituális) A hallgató megismeri az írott-beszélt nyelv sajátosságait, a verbális és a non-verbális kommunikáció fogalmait és működési mechanizmusát. A hallgatónak tudása van a kommunikációs stílusokról, az önismeret és a konfliktuskezelés szerepéről a kommunikációs aktusokban. Az újmédia szerepét kiemelve a befolyásolás lehetséges formáit a meggyőzés és a manipuláció jegyeit el tudja különíteni egymástól. Képességek: A hallgató képes a kommunikációs helyzeteket szakszerűen, minden elemzési egységet figyelembe véve analizálni. Felismeri a szituációnak megfelelő verbális és non-verbális jeleket. Az újmédia kommunikációs stílusát képes felismerni és tudatosan használni. Attitűd: A hallgató fogékony a megfelelő nyelvhasználatra, és arra törekszik, hogy a kommunikációs helyzetekben elemző és reflektív legyen. Nyitott az asszertív kommunikációs stílus használatára, és igyekszik hatékonyan használni az önreprezentációt és az önelemzést a kommunikációs helyzetekben. Érzékenyen reagál a problémás és konfliktushelyzetekre, problémamegoldó stratégiákat alkalmazva.</t>
  </si>
  <si>
    <t>Knowledge: The student will be familiar with the basic concepts of verbal and non-verbal communication, the schools connected to communication theory (transactional, interactional, semiotic, ritual) The student will be familiar with the characteristics of written and spoken language, the concepts and mechanisms of verbal and non-verbal communication. The student will have knowledge of communication styles, self-awareness and the role of conflict management in communicative acts. They will be able to distinguish between the possible forms of influence, persuasion and manipulation, highlighting the role of new media. Skills: The student is able to analyse communication situations in a professional manner, taking into account all the units of analysis. Recognise verbal and non-verbal signals appropriate to the situation. The ability to recognise and consciously use the communication style of new media. Ability to distinguish between persuasion and manipulation, thus recognising and distinguishing fake news from relevant news and information. Ability to apply problem solving and conflict management in school practice. Attitude: The student is receptive to the appropriate use of language, and strives to be analytical and reflective in communicative situations. He/she is open to the use of an assertive communication style, and tries to use self-representation and self-analysis effectively in communication situations. Responds sensitively to problem and conflict situations using problem-solving strategies.</t>
  </si>
  <si>
    <t>Belinger, Gerhard J. 1993. Nagy valláskalauz. Budapest: Akadémiai Kiadó. Falus Róbert 1976. Az antik világ irodalmai. Gondolat: Budapest. Gintli Tibor–Schein Gábor 2003. Az irodalom rövid története. Pécs: Jelenkor. Kerényi Károly 1977. Görög mitológia. Gondolat: Budapest. Spengler, Oswald 1995. A Nyugat alkonya. A világtörténelem morfológiájának alapvonalai. Budapest: Európa.</t>
  </si>
  <si>
    <t>Benedek István 1985. A tudás útja. Budapest: Gondolat. Claudon, Francis 1990. A romantika enciklopédiája. Budapest: Corvina. Duby, Georges 1984. A katedrálisok kora. Budapest: Gondolat. Gintli Tibor–Schein Gábor 2003. Az irodalom rövid története. Pécs: Jelenkor. Szegedy-Maszák Mihály 1982. Kubla kán és Pickwick úr. Budapest: Magvető.</t>
  </si>
  <si>
    <t>Bitskey István (szerk.) 1996. Eszmék, művek, hagyományok. Tanulmányok a magyar reneszánsz és barokk irodalomról. Debrecen: Egyetemi (Csokonai Könyvtár–BSL, 7.). Hargittay Emil (szerk.) 2003. Bevezetés a régi magyarországi irodalom filológiájába. Budapest: Universitas. János István 2000. A középkor himnuszköltészete. Budapest: Nemzeti Tankönyvkiadó. Tarnai Andor 1984. A magyar nyelvet írni kezdik. Budapest: Akadémiai Kiadó. Varjas Béla (szerk.) 1979. Irodalom és ideológia a 16–17. században. Budapest: Akadémiai Kiadó (Memoria Saeculorum Hungariae, 5).</t>
  </si>
  <si>
    <t>Classical Hungarian Literature 1. Classisism and Romanticism, and Its Methodology</t>
  </si>
  <si>
    <t>Early Hungarian Literature, and Its Methodology</t>
  </si>
  <si>
    <t>World Literature II. Classical  Epochs of European  Literature, and Its Methodology</t>
  </si>
  <si>
    <t>World Literature I. Ancient and antique world literature, and Its Methodology</t>
  </si>
  <si>
    <t xml:space="preserve">Barta János 1976. Klasszikusok nyomában. Budapest: Akadémiai Kiadó.
Bíró Ferenc 1994. A felvilágosodás korának magyar irodalma. Budapest: Balassi Kiadó. 
Dávidházi Péter 2004. Egy nemzeti tudomány születése. Budapest: Akadémiai–Universitas Könyvkiadó. 
Fenyő István 1983. Haza s emberiség. A magyar irodalom 1815–1830. Budapest: Gondolat Kiadó.
Orosz László 1999. A Bánk bán értelmezéseinek története. Budapest: Krónika Nova Kiadó
</t>
  </si>
  <si>
    <t>World Literature 3. The Literature of Modernity and Its Methodology</t>
  </si>
  <si>
    <t>Gintli Tibor–Schein Gábor 2008. Az irodalom rövid története. Pécs: Jelenkor. Zöldhelyi Zsuzsa (szerk.) 2002. Az orosz irodalom a kezdetektől 1940-ig. Budapest: Nemzeti Tankönyvkiadó. Maár Judit (szerk.) 2012. A francia irodalom története. Budapest: ELTE Eötvös Kiadó. Győrffy Miklós 1995. A német irodalom története. Budapest: Corvina Kiadó. Madarász Imre 2003. Az olasz irodalom története. Budapest: Attraktor Kiadó.</t>
  </si>
  <si>
    <t>Knowledge: Students will be familiar with the sequence of ancient literatures, the literature of antiquity, the genres and genre genres, and their first major achievements. Skills: Students will be able to develop an overview of the historical embeddedness of literary texts, the cultural anthropological role of writing and the basic genres of historical poetics. Attitude: Students have an interest in the history of writing and the art of writing. Students are open to the reception of old literature as a distinctively intellectual experience.</t>
  </si>
  <si>
    <t>Knowledge: the students have the necessary knowledge of modern literary studies, co-studies and literary pedagogy for the teaching of Hungarian literature. Skills: students are able to support student motivation, autonomous and collaborative activities, effective communication, adaptive literacy education, and literature literacy. The results of scientific and methodological research are constantly monitored and integrated into the educational process in schools. Students are able to create a community framework for the literary interpretation process and to participate in this process as motivators, participants, guides and facilitators. Attitude: Students will seek to understand their own pedagogical communication and the specificities of classroom and extracurricular school communication.
Responsibility, autonomy: students are committed to demanding teaching, continuous self-monitoring and self-development.</t>
  </si>
  <si>
    <t>Classical Hungarian Literature 2. Popular tendency, Realism, the end of the 19th Century, and Its Methodology</t>
  </si>
  <si>
    <t>Knowledge: Students are familiar with the relevant provisions of the National Core Curriculum, framework curriculum and local curriculum, as well as the aims, tasks, contents, settings, subject-specific principles and methodological procedures of literary education.
Skills: Students will be able to acquire and transfer knowledge of modern literary studies and co-studies. They are able to apply modern methodological procedures for the development of speech and language comprehension and for the teaching of reading and writing in a process-oriented way, both individually and in groups.  Apply modern information processing strategies and techniques in the process of literary literacy development.
Attitude: Students keep in mind the training aspects of related disciplines. Students constantly strive to improve their own pedagogical communication.</t>
  </si>
  <si>
    <t xml:space="preserve">Imre László: Arany János balladái. Tankönyvkiadó, Budapest, 1988. ISBN: 963 18 1333 9; Imre László: Műfajok létformája XIX. századi epikánkban. Kossuth Egyetemi Kiadó, Debrecen, 1996. ISBN: 963 472 123 0;
Nyilasy Balázs: Arany János. Korona Kiadó, Budapest, 1998. ISBN: 963 9036 82 X;
Poszler György: A regény válaszútjai. Műfaji változatok a XIX. század második felében. Tankönyvkiadó, Budapest, 1980. ISBN: 963 17 4462 0; Eisemann György: Keresztutak és labirintusok. Elemzések XIX. és XX. századi magyar művekről. Tankönyvkiadó, Budapest, 1991. ISBN: 963 18 3279 1
</t>
  </si>
  <si>
    <t>Literary Composition, Essay Writing</t>
  </si>
  <si>
    <t>knowledge: students will know the steps of creative wrintg. Skills: the students are able to judge the literary value of a text. Attitude: bring students closer to questions of creative psychology</t>
  </si>
  <si>
    <t>ARATÓ László – PÁLA Károly, A hétköznapi és a művészi kommunikáció = A.L. – P.K., Átjárók, Bp., Calibra Kiadó, 1997.
A szövegvizsgálat új útjai, szerk. SZABÓ Zoltán, Bukarest, Kriterion Könyvkiadó, 1982.
BERNÁTH Árpád – OROSZ Magdolna – RADEK Tünde – RÁCZ Gabriella – TŐKEI Éva, Irodalom, irodalomtudomány, irodalmi szövegelemzés, Bp, Bölcsész Konzorcium, 2006. [Digitális tananyag, elérhetősége: http://mek.oszk.hu/05400/05477/05477.pdf]</t>
  </si>
  <si>
    <t>Rhetoric</t>
  </si>
  <si>
    <t xml:space="preserve">Knowledge: The student will know and be able to practise the tools, processes and methods of effective speech (and writing).
Skills: to be able to distinguish between persuasion and influence, taking into account the ethical and psychological aspects of speech. 
Attitude: to recognise and apply the principles and logic of persuasive writing and effective ways of expressing and presenting it. </t>
  </si>
  <si>
    <r>
      <t>ppt-előadás, zárthelyi dolgozat</t>
    </r>
    <r>
      <rPr>
        <b/>
        <sz val="11"/>
        <rFont val="Calibri"/>
        <family val="2"/>
        <charset val="238"/>
      </rPr>
      <t xml:space="preserve"> </t>
    </r>
  </si>
  <si>
    <t>É. Kiss Katalin és Hegedűs Attila (szerk.): Nyelvelmélet és dialektológia. PPTE, BTK. Piliscsaba. 2009; Hegedűs Attila 2005. A változó nyelvjárás. PPTE BTK, Pilsiscsaba. ISBN 9639296945; Kiss Jenő (szerk.): Magyar dialektológia. Osiris Kiadó. Budapest, 2001. ISBN 963 379 8795 ; P. Lakatos Ilona szerk. 2004. Nyelvvesztés, nyelvjárásvesztés, nyelvcsere. Budapest: Tinta Könyvkiadó. 2004. ISBN 9637094008 ; Tolcsvai Nagy Gábor (szerk.): A magyar nyelv jelene és jövője. Gondolat Kiadó. Budapest, 2017. ISBN 978 963 693 824 6</t>
  </si>
  <si>
    <t>zárhtleyi dolgozat (minimum 50%)</t>
  </si>
  <si>
    <t>an in-class test (minimum of 50%)</t>
  </si>
  <si>
    <t>Szikszainé Nagy Irma: Szövegértés–szövegelemzés–szövegalkotás. Budapest: Osiris Kiadó, 2001. ISBN:; Szikszainé Nagy Irma 20042. Leíró magyar szövegtan. Budapest: Osiris Kiadó. ISBN: 9789633896815; Tolcsvai Nagy Gábor (szerk.) 2006. Szöveg és típus. Szövegtipológiai tanulmányok. Budapest: Tinta Könyvkiadó. ISBN: 9789637094637; Tolcsvai Nagy Gábor 2001. A magyar nyelv szövegtana. Budapest: Nemzeti Tankönyvkiadó. ISBN: 9789631912296; Szabó G. Ferenc (2013): A szövegértés-szövegalkotás pedagógiája. Debrecen: Debreceni Egyetemi Kiadó. ISBN: 9789633185360</t>
  </si>
  <si>
    <t>A tantárgy célja, hogy megismertesse a hallgatókat a nyelvrokonság fogalmával, megállapításának kritériumaival, és ezzel felkészítse őket a tudománytalan nyelvhasonlítási kísérletek kreatív kezelési képességére is. Bemutatja a magyar nyelv uráli eredetét, az uráli alapnyelv jellemzésével megismerteti a hallgatókat nyelvünk legősibb sajátosságaival. A tantárgy az elméleti anyag mellett gyakorlati és módszertani tudást ad a hallgatóknak a nyelvrokonság témakörének iskolai tanításához. A tantárgy tartalma: A nyelv történeti szempontú vizsgálata; a nyelvrokonság fogalmának tisztázása, a nyelvrokonság bizonyításának kritériumai. A genetikai és tipológiai rokonság bemutatása, azok összefüggéseinek megvilágítása. A rokonítás módszertani kérdései: a hangmegfelelési törvényszerűségek és a grammatikai egyezések áttekintése. Az uráli alapnyelv bemutatása, a magyar nyelv uráli gyökerei. A magyar nyelv tudománytalan rokonítási kísérleteinek bemutatása, azok cáfolata, különös tekintettel napjaink elméleteire. A nyelvészet, a régészet, a néprajz, az antropológia és a genetikakutatás kapcsolata, a tudományterületek keveredésének veszélyei. A kurzus ezenkívül áttekintést ad az egyes rokon népek lakóhelyéről, és politikai helyzetéről, történelmük főbb eseményeiről, életmódjukról és kultúrájukról az azonosságok és a különbségek mögött meghúzódó nyelvi és nyelven kívüli okokról.</t>
  </si>
  <si>
    <t>Developing student personality. Improving students' erudition, skills and abilities by making use of the obtained knowledge. Improving competences establishing life-long learning, such as professional co-operation and communication, self-improvement and commitment to professional development. A teacher of Hungarian language and literature should be in possession of a high level of knowledge pertaining to linguistics, literature, related arts and social sciences; of a high level of communicative competence in his or her mother tongue; of a wide spectrum of techniques of problem solving pertaining to individual research and scholarly output related to teaching Hungarian. In addition to the theoretical material, the course provides students with practical and methodological knowledge for teaching the topic of linguistic affinity in schools. Synopsis of course content: Investigating the Uralic origin of the Hungarian language, the ancient characteristics of the old Uralic language. Relartionship between languages, criteria of establishing relationship. Ancient history of the Uralic nations. The present  situation, culture, lifestyle and location of some of the relatives of the Hungarians, main events in their history. Intra- and extralinguistic reasons of the similarities and differences between the related nations. The vobulary of Uralic origin, reconstruction of words. Wovel- and consonant system of the original language. Morphology of the original language (case inflection, number, possessive case, mode and time, verbs) Word categories. Word formation.</t>
  </si>
  <si>
    <t>Tudás: Ismeri a nyelvrokonság kutatásának és bizonyításának elméleti és gyakorlati hátterét, a nyelvtörténeti vizsgálatok legfrissebb eredményeit. Képesség: Képes a tanórákon alkalmazni a kurzus során elsajátított ismeretanyagot, a tanulókat megismerteti a magyar nyelv eredetével, rokonságával. Változatos feladatok segítségével képes bemutatni és elsajátíttatni a nyelvrokonság témakörét. Képes önállóan, objektíven értelmezni és értékelni a magyar nyelvvel kapcsolatban felvetődő tudománytalan származtatási kísérleteket. Attitűd: Munkája során hatékonyan tudja felkelteni a tanulók érdeklődését az anyanyelvük eredete iránt. Önállóan tud döntést hozni a tanóráin alkalmazott módszereket illetően. Felelősséget érez a tanulók objektív, tudományosan megalapozott tájékoztatásával kapcsolatban.</t>
  </si>
  <si>
    <t xml:space="preserve">History of Language 1. Teaching the History of Language </t>
  </si>
  <si>
    <t>A tantárgy célja, hogy megismertesse a hallgatókat a magyar nyelv történetének egyes korszakaival, a nyelvi változásokat befolyásoló külső és belső okokkal. Felvázolja a magyar nyelv fejlődéstörténetét a honfoglalástól napjainkig, és kialakítsa a hallgatókban a nyelv történeti látásmódjának képességét a múlt és jelen nyelvi fejlődésének vonatkozásában egyaránt. A nyelvemlékek elemzése révén a hallgatók megismerik a nyelvi változások szabályszerűségeit. A kurzus révén a hallgatók elsajátítják a témakör iskolai tanításának módszertani és gyakorlati alapjait. A tantárgy tartalma: A magyar nyelvtörténeti korszakok rövid, átfogó ismertetése. A nyelvi változások külső és belső okainak feltárása, a nyelvfejlődési tendenciák jellemzése, elsősorban a magyar hangrendszer kialakulásának és fejlődéstörténetének bemutatásával az ősmagyar kortól az ómagyar kor végéig. Az egyes nyelvtörténeti korok nyelvi és társadalmi állapotának bemutatása legfontosabb nyelvemlékeinken, szórvány- és szövegemlékein keresztül. A magyar magán- és másslahangzók története, hangváltozási tendenciák. A magyar nyelv morfématörténete az ősmagyar kortól az ómagyar kor végéig. Névszó- és igetövek, egyalakú és többalakú tövek. A toldalékmorfémák kialakulása, alaki és funkcionális vizsgálatok. A képzők története: keletkezésük, típusaik és funkciójuk. Névszó- és igejelek, igeragok és névszóragok. A magyar nyelv ómagyar kori alaktani jellemzőinek a vizsgálata régi szövegemlékeinkben. A magyar szókészlet fejlődéstörténete, belső keletkezésű és idegen eredetű szókészlet.</t>
  </si>
  <si>
    <t xml:space="preserve">History of Language 2. Teaching the Historical Change of the Hungarian Language </t>
  </si>
  <si>
    <t>Developing student personality. Improving students' erudition, skills and abilities by making use of the obtained knowledge. Improving competences establishing life-long learning, such as professional co-operation and communication, self-improvement and commitment to professional development. A teacher of Hungarian language and literature should be in possession of a high level of knowledge pertaining to linguistics, literature, related arts and social sciences; of a high level of communicative competence in his or her mother tongue; of a wide spectrum of techniques of problem solving pertaining to individual research and scholarly output related to teaching Hungarian. The course provides students with the methodological and practical foundations for teaching the subject in schools. Synopsis of course content: Periods in the history of the Hungarian language. Exploration of the external and internal causes of linguistic change, characterisation of language development trends, with particular reference to the formation and evolution of the Hungarian sound system from the pre-Hungarian period to the end of the Old Hungarian period. To present the linguistic and social situation of each period of language history through our most important language, vocabulary and textual monuments. The history of Hungarian vowels and consonants, trends in sound change. The morphological history of the Hungarian language from the prehistoric to the end of the Old Hungarian period. Nouns and verbs, monosyllabic and polysyllabic stems. The development of subordinate morphemes, formal and functional studies. History of formers: their origin, types and function. Nouns and verbs, verb phrases and noun phrases. The study of the Old Hungarian alphabetic features of the Hungarian language in our ancient texts. History of the development of Hungarian vocabulary, vocabulary of internal origin and foreign origin.</t>
  </si>
  <si>
    <t>Tudás: Ismeretei révén tisztában van a magyar nyelv történetével, fejlődésének szakaszaival, a nyelvi változások okaival, tendenciáival, lefolyásának idejével. Átlátja az egyes nyelvtörténeti korszakok közötti nyelvi különbségeket, ezek sajátosságait. Ismeri a magyar nyelv fejlődéstörténetét, a hangrendszer, morfémarendszer, szókészlet stb. változásait, felismeri az élő nyelvben zajló változási tendenciákat. Képesség: Munkája során hatékonyan alkalmazza a nyelvtörténeti ismereteit. A szépirodalmi szövegek elemzésekor képes a történelmi kor nyelvállapotának bemutatására. Képes bemutatni a magyar nyelv hangtani, alaktani, szókészletbeli jellemzőinek történeti hátterét. Változatos feladatok és módszertani eljárások segítségével képes elsajátíttatni a nyelvtörténet témakörét. Attitűd: Törekszik a tanulók motiválására, az anyanyelvükkel, nemzeti történelmükkel kapcsolatos érdeklődés felkeltésére. Önálló döntéseket hoz a tanóráin alkalmazott tanulási–tanítási módszereit illetően, képes az önképzésre és az önellenőrzésre.</t>
  </si>
  <si>
    <t>Knowledge: The students are familiar with the history of the Hungarian language, the stages of its development, the causes, trends and times of linguistic change. They are familiar with the linguistic differences between the various periods of language history and their characteristics. They know the history of the development of the Hungarian language, changes in the phonological system, morphemic system and vocabulary. They recognise the trends of change in living language. Skills: Students will apply their knowledge of the history of language effectively in their work. They are able to demonstrate the state of language in the historical period when analysing literary texts. Ability to present the historical background of the phonological, alphabetic and vocabulary features of the Hungarian language. The ability to master the history of language through a variety of tasks and methodological procedures. Attitude: Students will strive to motivate students and to stimulate their interest in their mother tongue and national history. Students make independent choices about the teaching-learning methods used in the classroom, and are able to self-educate and self-monitor.</t>
  </si>
  <si>
    <t>Dialectology and Its Methodology</t>
  </si>
  <si>
    <t>A tantárgy célja az, hogy kialakítsa a leendő magyartanárokban a nyelvhasználat szociolingvisztikai alapozású funkcionális-társadalmi szemléletét és megközelítését, hogy a szociolingvisztikai alapismertekre építve szemléljék és ítéljék meg a dialektális és regionális nyelvhasználatot. Tudjanak véleményt formálni a nyelvjárásiasság mibenlétéről, társadalmi nyelvhasználati helyéről, szociokulturális meghatározottságáról. Megismerjék a nyelvjárások jellegzetességeit, különös tekintettel az északkeleti nyelvjárástípusra. A hallgatók elsajátítják a témakör iskolai tanításának módszertani és gyakorlati alapjait. A tantárgy tartalma: A dialektológia fogalma, tárgya, kutatási módszerei. A geolingvisztika régen és ma. Nyelv és nyelvjárás, nyelvjárások a nyelv négy dimenziója tükrében. A nyelvjárások funkciója és szerepkörei. A nyelvjárási jelenségek és területi elterjedésük. Nyelvjárási régiók. Változó nyelvjárások, a regionális nyelvhasználat szociokulturális rétegződése. Nyelvi, nyelvjárási kontaktusok. A nyelvjárási tudat és attitűd. Kettősnyelvűség és nyelvhasználat. Nyelvjárási jelenségek országhatáron innen és túl. Nyelvjárások és iskola.</t>
  </si>
  <si>
    <t>The aim of the course is to develop in future teachers of Hungarian a sociolinguistically based functional-social approach to language use, so that they can view and judge dialectal and regional language use on the basis of basic sociolinguistic knowledge. To be able to formulate an opinion on the nature, social place and socio-cultural determination of dialectalism. To learn about the characteristics of dialects, with particular reference to the North-Eastern dialect type. Students will acquire the methodological and practical basis for teaching the subject in schools. Content of the course: the concept, subject and research methods of dialectology. Geolinguistics, past and present. Language and dialect, dialects in the four dimensions of language. Dialects, the four dimensions of language and the four dimensions of language. Dialect phenomena and their spatial distribution. Dialect regions. Changing dialects, socio-cultural stratification of regional language use. Language, dialect contacts. Dialectal awareness and attitudes. Bilingualism and language use. Dialect phenomena within and across national borders. Dialects and school.</t>
  </si>
  <si>
    <t>Tudás: Ismeri a dialektológiai kutatások elméleti és gyakorlati hátterét, a nyelvjárási vizsgálatok legfrissebb eredményeit. Tisztában van a magyar nyelvjárások hangtani, alaktani és szókészletbeli sajátosságaival, a magyar nyelv táji változataiban zajló változások mibenlétével és okaival. A kurzus végére átfogó ismeretekkel rendelkezik a nyelvhasználat szociolingvisztikai alapozású funkcionális-társadalmi szemléletéről  és megközelítéséről, ismeri a nyelv, nyelvjárás és a mindenkori sztenderd viszonyát, a nyelvjárások funkcióit, szerepköreit, értékeit. Tudomása van a tanulók szociokulturális meghatározottságú nyelvhasználatáról, az anyanyelvi nevelésben az additív, hozzátoldó szemlélet alkalmazásáról. Képesség: Képes a tanórákon alkalmazni a kurzus során elsajátított ismeretanyagot, a tanulókat megismerteti a magyar nyelvjárásokkal. Képes önállóan, objektíven értelmezni és értékelni a magyar nyelvjárásokkal kapcsolatos használati problémákat, tudatosítja a tanulókban a nyelvváltozatok használati szabályait. Felismeri az adott régió nyelvjárási jellemzőit, képes meglévő ismereteit alkotó módon felhasználva a tanulókat a helyzethez illő nyelvhasználatra nevelni; differenciált óraszervezést alkalmazni a tanulók képességei, anyanyelvi/anyanyelvváltozati háttere szerint, így csökkentve a nyelvjárási anyanyelvűség okozta hátrányokat, erősítve a tanulók nyelviotthonosság-érzetét. Változatos feladatok segítségével képes bemutatni és elsajátíttatni a magyar nyelv területi változatai témakörét. Attitűd: Munkája során hatékonyan tudja felkelteni a tanulók érdeklődését az anyanyelvük táji változatai iránt. Képes kiemelni a nyelvjárások, a hagyományos életmód értékeit, törekszik a nyelvjárások megőrzésére, pozitív nyelvjárási attitűd kialakítására. Alfogadó, nyitott a különböző nyelvváltozatok és az azokat használó tanulók iránt. Önállóan tud döntést hozni a tanóráin alkalmazott módszereket illetően. Felelősséget érez a tanulók objektív, tudományosan megalapozott tájékoztatásával kapcsolatban.</t>
  </si>
  <si>
    <t>Introduction to the Place Name Research</t>
  </si>
  <si>
    <t>The aim of the course is to familiarize the students with the history of Hungarian place-name research and the characteristics of Hungarian name types. To master the theoretical and methodological basics of place-name collection. Use place names as early sources of language history in mother tongue education and place studies. Students will learn the methodological and practical basics of teaching the subject in schools. Content of the course. The history of the collection and publication of Hungarian place names as a language element. Methodological foundations of the collection of place names in the living language and in history. The history of place names and the history of place-name processing and publication. Types of Hungarian place names. Macro- and microtoponyms. The MNHP Programme.</t>
  </si>
  <si>
    <t>A tantárgy célja, hogy a hallgatók megismerjék a magyar helynévkutatás történetét, a magyar névtípusok sajátosságait. Elsajátítsák a helynévgyűjtés elméleti és módszertani alapjait. Használják a helyneveket mint a nyelvtörténet korai forrásait az anyanyelvi nevelésben és a helyismereti foglalkozásokon. A hallgatók elsajátítják a témakör iskolai tanításának módszertani és gyakorlati alapjait. A tantárgy tartalma: A helynév mint nyelvi elem. A magyar helynevek gyűjtésének és közzétételének története. Az élőnyelvi és történeti helynévgyűjtés módszertani alapjai. A névanyag feldolgozása és közzététele. A magyar helynevek típusai. A makro- és mikrotoponimák. A Magyar Nemzeti Helynévtár Program.</t>
  </si>
  <si>
    <t>Tudás: A hallgató megismeri a magyar helynévadás és helynévkutatás történetét, elsajátítja a nevek gyűjtésének és feldolgozásának módszereit. Tisztában van a tulajdonnnevek forrásértékével, a nyelvtörténeti (hangtani, alaktani, szókészletbeli) kutatásban és az anyanyelvi oktatásban betöltött szerepükkel. Képesség: Képes önálló kutatómunkát végezni. Képes a magyar helynevekről megszerzett ismereteinek az oktatásban való adaptív alkalmazására. Változatos feladatok segítségével képes bemutatni és elsajátíttatni a tulajdonnevek, valamint a nyelvtörténet témakörét. Attitűd: Nyitott, érdeklődő. Folyamatosan követi a munkáját segítő szakirodalmakat, hajlandó önálló ismeretszerzésre, gyűjtőmunkára, a diákoknak a név- és helytörténeti munkába való bevonására.</t>
  </si>
  <si>
    <t>E. Nagy Katalin-Szilágyi-Varga Zsuzsa: Bevezetés a helynévkutatásba. 2022. (online tananyag); Hoffmann István-Rácz Anita-Tóth Valéria-Kis Tamás: A magyar helynevek története. 2022. (online tananyag). Mizser Lajos-Sebestyén Zsolt: Pesty Frigyes kéziratos helynévgyűjtése. Zemplén vármegye I-II. 2024. (ISBN 978-963-615-150-8)</t>
  </si>
  <si>
    <t>Semantics and Its Methodology</t>
  </si>
  <si>
    <t>Text Linguistics. Teaching Text Composition and Comprehension and Its Methodology</t>
  </si>
  <si>
    <t>Language, Communication and Its Methodology</t>
  </si>
  <si>
    <t>A tantárgy célja, hogy a hallgatók megismerjék a szöveg leírásának és elemzésének legfontosabb elméleteit, fogalmait és módszereit, és ennek a tudásnak a birtokában legyenek képesek a különböző típusú szövegek minél teljesebb nyelvészeti leírására, illetve értelmezésére. Megvalósítandó cél a szövegértés és szövegalkotás módszertani-ismereti hátterének bemutatása, valamint a gyakorlatban való alkalmazása. Ezúttal elsősorban a tevékenységekre és kompetenciákra; az ismeretek használatára és alkalmazására fókuszáló program lehetőséget teremt a konkrét nem szépirodalmi szövegek földolgozására, szövegértési és alkotási gyakorlatok irányított és önálló formában való fölkutatására, önállóan készített feladatok, fogalmazási műfajok bemutatására, elemzésére. A hallgatók elsajátítják a témakör iskolai tanításának módszertani és gyakorlati alapjait. A tantárgy tartalma: A szövegtan történetének vázlata; szövegelméletek; a pragmatikai szempont a szövegelméletben és -elemzésben; a szövegszintek; szövegtipológia; a szövegalkotás és a szövegelemzés alapjai; a szöveg retorikai megközelítése; a szövegtipológia. A fontosabb köznapi, hivatali, szakmai és iskolai írásbeli műfajok megismerése, elemzése alkotása. Kiselőadás, ünnepi beszéd alkotása, prezentáció, képes iskolaújság, iskolarádió műfajainak megismerése, egyéb beszédművek interpretálása, előadása. Szövegértési gyakorlatok: interpretáló, kritikai és kreatív olvasás. Transzformációs és kreatív szöveggyakorlatok: elemzés, összehasonlítás, variáció, szövegformálás, optimalizálás, rekonstrukció. Három különböző szövegmű önálló megalkotása.</t>
  </si>
  <si>
    <t>The purpose of the course is to familiarise students with the most important theories, concepts and methods of text description and analysis, and to enable them to describe and interpret different types of texts as fully as possible. The aim is to provide a methodological and methodological background for understanding and producing texts, and to apply it in practice. Focusing primarily on activities and competences; the use and application of knowledge, the programme will provide opportunities for exploring concrete non-fiction texts, for guided and independent exploration of text comprehension and composition practices, for presenting and analysing self-designed tasks and composition genres. Students will acquire the methodological and practical foundations for teaching the subject in schools. Content of the course. Knowledge and analysis of the main genres of everyday, official, professional and school writing. Composition of short speeches, ceremonial speeches, presentations, school magazines, school radio, interpretation and performance of other speech. Reading comprehension exercises: interpretive, critical and creative reading. Transformational and creative text exercises: analysis, comparison, variation, text formation, optimisation, reconstruction. Independent creation of three different texts.</t>
  </si>
  <si>
    <t>Tudás: A hallgató megismeri a szöveg fogalmának modern megközelítését, a tanítás-tanulás folyamatában megjelenő fontosabb írott, verbális és multimediális szövegtípusokat. Érti a rövidebb és hosszabb szövegek kohézióját és koherenciáját megteremtő nyelvi eszközök rendszerét. Értő módon tud tájékozódni a hipertextuális információáramlás világában. Képesség: Képes magát szakszerűen kifejezni mind szóban, mind írásban, valamint szaktárgyi kompetenciáját kreatív módon alkalmazni. Képes a tanulói személyiség sokoldalú fejlesztésére a szövegértés és szövegalkotás folyamatában. Jártas az infokommunikációs eszközök kreatív és adaptív alkalmazásában. Változatos feladatok segítségével képes bemutatni és elsajátíttatni a szavak jelentésváltozásának témakörét. Attitűd: Fogékony magyarázó, kérdező, instruáló, visszacsatoló, kapcsolatteremtő, -tartó, -záró kommunikációs kultúrájának fejlesztésére. Folyamatosan követi a munkáját segítő szakirodalmakat, hajlandó önálló ismeretszerzésre.</t>
  </si>
  <si>
    <t>Knowledge: Students will learn about the theoretical and practical background of dialectological research and the latest results of dialectological studies. They are aware of the phonological, alphabetic and vocabulary characteristics of Hungarian dialects, the variations of Hungarian dialects and their causes. By the end of the course, they will have a comprehensive knowledge of the sociolinguistically based functional-social approach to language use, the relationship between language, dialect and the current standard, the functions, roles and values of dialects. They are aware of the socio-culturally determined language use of learners and the use of the additive approach (appropriating the standard alongside the language varieties) in mother tongue education.Skills: Students are able to apply the knowledge acquired in the course in the classroom. Students will be introduced to Hungarian dialects. They are able to independently and objectively interpret and evaluate usage problems related to Hungarian dialects, and make students aware of the rules of usage of the varieties. They are able to recognise the dialectal characteristics of the region and to use their knowledge in a creative way to teach students to use the language appropriate to the situation. They are able to differentiate lesson planning according to the learners' abilities and mother tongue/native language background, thus reducing the disadvantages of dialect mother tongue and enhancing learners' sense of linguistic identity.Attitude: In their work, students can effectively stimulate learners' interest in the regional varieties of their mother tongue. They can highlight the values of dialects and traditional ways of life. They can strive to preserve dialects and develop positive dialect attitudes. They are receptive and open to different varieties of languages and the learners who use them. They can make independent decisions about the methods used in the classroom. They feel responsible for providing objective, scientifically based information to learners.</t>
  </si>
  <si>
    <r>
      <rPr>
        <sz val="11"/>
        <rFont val="Arial"/>
        <family val="2"/>
        <charset val="238"/>
      </rPr>
      <t>Tudás:</t>
    </r>
    <r>
      <rPr>
        <b/>
        <sz val="11"/>
        <rFont val="Arial"/>
        <family val="2"/>
        <charset val="238"/>
      </rPr>
      <t xml:space="preserve"> </t>
    </r>
    <r>
      <rPr>
        <sz val="11"/>
        <rFont val="Arial"/>
        <family val="2"/>
        <charset val="238"/>
      </rPr>
      <t>A hallgatónak ismernie kell a NAT, a kerettanterv magyar nyelv és irodalomra vonatkozó előírásait. A további tervezési dokumentumok típusait. A hallgatónak részletesen ismernie kell a forgalomban lévő nyomtatott és online tankönyveket.</t>
    </r>
    <r>
      <rPr>
        <b/>
        <sz val="11"/>
        <rFont val="Arial"/>
        <family val="2"/>
        <charset val="238"/>
      </rPr>
      <t xml:space="preserve"> </t>
    </r>
    <r>
      <rPr>
        <sz val="11"/>
        <rFont val="Arial"/>
        <family val="2"/>
        <charset val="238"/>
      </rPr>
      <t>Képesség</t>
    </r>
    <r>
      <rPr>
        <b/>
        <sz val="11"/>
        <rFont val="Arial"/>
        <family val="2"/>
        <charset val="238"/>
      </rPr>
      <t xml:space="preserve">: </t>
    </r>
    <r>
      <rPr>
        <sz val="11"/>
        <rFont val="Arial"/>
        <family val="2"/>
        <charset val="238"/>
      </rPr>
      <t>A hallgató a kurzus elvégzését követően átlátja a teljes tervezési folyamatot, képes önállóan tanmenetet, óratervezetet és óravázlatot készíteni. A hallgató képes a forgalomban lévő nyomtatott és online tankönyvekből az előírásoknak megfelelően motiváló és szemléltető anyagokat kölcsönözni, a taneszközöket szakspecifikusan használni.</t>
    </r>
    <r>
      <rPr>
        <b/>
        <sz val="11"/>
        <rFont val="Arial"/>
        <family val="2"/>
        <charset val="238"/>
      </rPr>
      <t xml:space="preserve"> </t>
    </r>
    <r>
      <rPr>
        <sz val="11"/>
        <rFont val="Arial"/>
        <family val="2"/>
        <charset val="238"/>
      </rPr>
      <t>Attitűd:</t>
    </r>
    <r>
      <rPr>
        <b/>
        <sz val="11"/>
        <rFont val="Arial"/>
        <family val="2"/>
        <charset val="238"/>
      </rPr>
      <t xml:space="preserve"> </t>
    </r>
    <r>
      <rPr>
        <sz val="11"/>
        <rFont val="Arial"/>
        <family val="2"/>
        <charset val="238"/>
      </rPr>
      <t>A magyar nyelv és irodalom szakos tanárjelöltben erősödjön meg az elköteleződés az anyanyelv ápolása, tanítása iránt. Szemlélete tükrözze a kompetenciaalapú oktatás a befogadóközpontú irodalomtanítás, az olvasóvá nevelés értékeit</t>
    </r>
  </si>
  <si>
    <t>egy zárthelyi dolgozat és egy  megfelelően  kidolgozott óratervezet (minimum 51%-os eredmény)</t>
  </si>
  <si>
    <t>Adamikné Jászó Anna 2001. Anyanyelvi nevelés az ábécétől az érettségiig. Trezor Kiadó. ISBN: 9789638144317; Fülöp Lajos (szerk.) 1985. Bevezetés a középiskolai anyanyelvi tantárgy-pedagógiába. Budapest: Tankönyvkiadó. ISBN: 9789638144317; Pethőné Nagy Csilla 2005. Módszertani kézikönyv. Befogadóközpontú és kompetenciafejlesztő irodalomtanítás. Trezor Kiadó, Budapest. ISBN: 963 9589 05 5; Sipos Lajos (szerk.) 1994. Irodalomtanítás I–II. A Pauz Kiadó és az Universitas Kulturális Alapítvány kiadása. ISBN: 9638334045; Vörös József 1997. Irodalomtanítás az általános és középiskolában. Budapest: Nemzeti Tankönyvkiadó. ISBN: 9631900592; Nemzeti Alaptanterv, Kerettantervek, helyi tanterv, pedagógiai program, OH tanmenetek, OH tankönyvek, NKP tankönyvei</t>
  </si>
  <si>
    <t>Methodology 3.</t>
  </si>
  <si>
    <t>A hallgató megismeri a differenciális és az adaptivitás optimális lehetőségeit a magyarórákon és a tanórán kívüli fejlesztő típusú tevékenységeket. A hallgató megismeri a diszlexiás és a diszgráfiás gyerekekkel kapcsolatos alapvető tudnivalókat. A hallgató megismeri a tanórán kívüli foglalkozások szakspecifikus lehetőségeit: tehetséggondozás, (helyesírási, szép kiejtési, vers- és prózamondó versenyekre való felkészítés, OKTV) felzárkóztatás, (egyszerű lemaradás, tanulási nehézségekkel küzdők szakmai támogatása) tanórán kívüli szakmai foglalkozások tervezése, (drámakör, iskolaújság, iskolarádió, olvasókör, [mese, biblio, irodalom]terápiás foglalkozások) A hallgató megismeri a kétszintű érettségi követelményeit, javítási útmutatóját és a hatékony felkészítés szakspecifikus módszereit.</t>
  </si>
  <si>
    <t>The learner will learn the optimal use of differentiation and adaptivity in Hungarian lessons and extracurricular development activities. The student will learn the basics of dyslexic and dysgraphic children. The student will learn about the specific opportunities for extra-curricular activities: talent management, (preparation for spelling, pronunciation, poetry and prose competitions, OKTV) catch-up, (simple delay, professional support for children with learning difficulties) planning of extra-curricular professional activities, (drama club, school newspaper, school radio, reading circle, [story, Bible, literature] therapy sessions, professional excursions) The learner will learn about the requirements of the two-level matura examination, revision guidelines and specific methods for effective preparation.</t>
  </si>
  <si>
    <t>Tudás: A hallgató ismeri a diszlexia és a diszgráfia tipikus ismertetőjegyeit, illetve a magyarórákon használható fejlesztésre alkalmas gyakorlattípusokat. A hallgató ismeri a magyar nyelv és irodalom tárgyhoz kapcsolódó tanórán kívüli foglalkozások típusait és azok felépítését. A hallgató ismeri a kétszintű érettségi követelményeit, témaköreit és lehetséges témáit mind az írásbeli, mind a szóbeli vizsgák vonatkozásában. Képességek: A hallgató képes felismerni a magyarórákon (beszédprodukciós, olvasási, írással kapcsolatos) tipikusan előforduló problémákat, amelyek atipikus fejlődést mutatnak. A hallgató képes a tanórán kívüli foglalkozások megtervezésére, a tanulók egyéni igényeit figyelembe véve képes egyéni fejlesztések, adaptív jellegű foglalkozások megvalósítására. A hallgató képes felkészíteni a diákokat magyar nyelv és irodalom tantárgyból a kétszintű érettségire.  Attitűd: A hallgató legyen elkötelezett a szakmája iránt. Attitűdjében jelenjen meg a szakmai tudására épülő segítés szándéka. Legyen igénye a magas színvonalú, professzionális foglalkozások megtartására. Hozzáállása tükrözze azt az elhivatottságot és szakmai alázatot, amely által diákjai tehetségükhöz mérten a legjobb eredményeket lesznek képesek produkálni magyarórákon, valamint a magyar nyelv és irodalom érettségi vizsga alkalmával.</t>
  </si>
  <si>
    <t>Knowledge: The student will be familiar with the typical features of dyslexia and dysgraphia and the types of exercises that can be used in Hungarian lessons. The student knows the types of extracurricular activities related to Hungarian language and literature and their structure. The student will be familiar with the requirements, topics and possible subjects of the two-level matura examination, written and oral parts as well. Skills: The student will be able to recognise typical problems in Hungarian lessons (speaking, reading, writing) which show atypical development. The student will be able to plan extra-curricular activities and to implement individual development and adaptive activities, taking into account the individual needs of the pupils. The student will be able to prepare pupils for the two-level Hungarian language and literature examination.  Attitude: The student should be committed to his/her profession. Have an attitude of willingness to help based on their professional knowledge. Have a desire to deliver high quality, professional sessions. Reflect the dedication and professional humility that will enable your students to perform according to the best of their ability on Hungarian lessons and in the Hungarian language and literature examinations.</t>
  </si>
  <si>
    <t>mikrotanítás és beadandó dolgozat készítése (minimum 51%-os teljesítmény)</t>
  </si>
  <si>
    <t>micro-teaching and preparation of an essay (minimum performance 51%)</t>
  </si>
  <si>
    <t>Meixner Ildikó 2015. A dyslexia prevenció, reedukció módszere. Meixner Műhely. ISBN 2050000034572; Szamosiné Nagy Sára – Gergényiné Németh Erika 2010. Gyakorló feladatok diszgráfiás és diszlexiás gyerekeknek. C+S Kiadó.  ISBN 9789638811127; 40/2002. (V. 24.) OM rendelet az érettségi vizsgák vonatkozásában; Székely Balázsné 2015. (R)észképességek I.-II. Műszaki Könyvkiadó, Budapest. ISBN 963-16-2607-5; Az Anyanyelv-pedagógia (www.anyanyelvpedagógia.hu/) és a Magyartanítás (http://www.trezorkiado.fw.hu) elektronikus folyóiratok, az Iskolakultúra és a Módszertani Közlemények aktuális és tematikusan vonatkozó tanulmányai, cikkei.</t>
  </si>
  <si>
    <t xml:space="preserve"> A hallgató az órákon a tanítási gyakorlat során szerzett tapasztalatokat elemzi és értékeli. A hallgató elsajátítja a megismert különböző tanítási módszerek és technikák alkalmazását. Az oktatási célok és tartalmak beépítését a napi gyakorlatba.  Megfigyeli az oktatási környezet és az osztálytermi dinamika hatásai a tanításra. A tanult értékelési és visszajelzési módszereket átülteti a gyakorlatba.</t>
  </si>
  <si>
    <t>Tudás:Ismerje a modern pedagógiai elméleteket és azok gyakorlati alkalmazását. Legyen tisztában a különböző tanítási módszerekkel és azok hatékonyságával. Ismerje a tanulók motivációjának és fejlődésének támogatási lehetőségeit. Legyen képes a tanítási gyakorlat során szerzett tapasztalatok elemzésére és értékelésére. Képesség: Legyen képes a tartalmi szabályozóknak megfelelő tanítási órákat tervezni és megvalósítani. Tudjon alkalmazkodni a különböző tanulói igényekhez és osztálytermi helyzetekhez. Legyen képes önállóan és reflektíven értékelni saját tanítási gyakorlatát. Attitűd:   
Elkötelezettség a folyamatos szakmai fejlődés iránt. Nyitottság az új pedagógiai módszerek és technikák iránt.  Pozitív hozzáállás a tanulók sokféleségéhez és egyéni szükségleteikhez. Elhivatottság a magas színvonalú, diákcentrikus oktatás iránt.</t>
  </si>
  <si>
    <t xml:space="preserve">Szivák Judit (2003): A reflektív gondolkodás fejlesztése, Gondolat KK.,Budapest Falus Iván: Gondolkodás és cselekvés a pedagógus tevékenységében. In: Falus Iván- Báthory Zoltán szerk. (2001) Tanulmányok a neveléstudomány köréből Osiris, Budapest Kotschy Beáta szerk. (2011) A pedagógussá válás és a szakmai fejlődés sztenderdjei EKF Eger </t>
  </si>
  <si>
    <t>egy óraterv és ahhoz tartozó reflexió, valamint egy hospitálási napló elkészítése</t>
  </si>
  <si>
    <t>A hallgató a tanítási gyakorlat során szerzett tapasztalatok továbbfejleszti és elmélyíti. A megismert digitális tanítási módszerek és technikákat alkalmazza. Az oktatási innovációk (differenciálás és adaptivitás) és IKT eszközök felhasználását integrálja a tanítási gyakorlatába. Az oktatásban alkalmazott megismert kutatási módszereket és mérőeszközöket alkalmazza. Az egyéni és csoportos tanulói értékelés és visszajelzés fejleszti.</t>
  </si>
  <si>
    <t xml:space="preserve">Tudás: Fejlett ismeretek a pedagógiai elméletekről és azok gyakorlati alkalmazásáról. Digitális tanítási módszerek és technikák ismerete és gyakorlati alkalmazása. Az oktatási innovációk (differenciálás és adaptivitás) és IKT eszközök integrálásának módjai. Az oktatási kutatás és mérés módszereinek ismerete és alkalmazása a tanításban. Képesség: Képes legyen komplex tanítási egységek tervezésére és megvalósítására. Tudjon innovatív módszereket és technológiákat alkalmazni a tanításban. Fejlett képességek az oktatási kutatás és az adatalapú döntéshozatal terén. Képes legyen fejlett értékelési és visszajelzési technikák alkalmazására. Attitűd: Elkötelezettség a pedagógiai innovációk és a technológiai eszközök használata iránt. Nyitottság a tanulási és tanítási folyamatok folyamatos fejlesztésére. Pozitív hozzáállás a kutatási eredmények és a gyakorlat összekapcsolásához. Elhivatottság a tanulói siker és fejlődés támogatása iránt.
 </t>
  </si>
  <si>
    <t>Kereszty Zsuzsa - Lányi Marietta (2017): Könyv a differenciálásról, Műszaki Kiadó, Budapest Benedek András (2013): Digitális pedagógia 2.0, Typotext Kft, Budapest Nádori Gergely (2012): Gamification – tananyag PIL Akadémia 2012
http://tanarblog.hu/attachments/3010_7_gamification.pdf Tari Annamária (2011): Z generáció, Tercium Kiadó, Budapest</t>
  </si>
  <si>
    <t>A tantárgy célja, hogy a hallgatók elmélyítsék szakmódszertani ismereteiket, különös tekintettel a diszciplináris és interdiszciplináris tantárgy-pedagógiára. Az órák során a hallgatók megismerkednek a legújabb pedagógiai elméletekkel, oktatási stratégiákkal, valamint az irodalom és a magyar nyelv tanításának innovatív módszereivel. Külön hangsúlyt kap a tantervi tervezés, a tanítási órák elemzése és értékelése, valamint a digitális eszközök és források integrálása az oktatásba.</t>
  </si>
  <si>
    <t>Tudás:  A hallgatók legyenek képesek átlátni és alkalmazni a különböző pedagógiai módszereket és elméleteket a magyar nyelv és irodalom tanításában. Ismerjék a tantárgy-pedagógia legfontosabb trendjeit, a tantervi követelményeket, és legyenek tájékozottak a modern oktatási technológiákban és azok alkalmazási lehetőségeiben.Képesség:  A hallgatóknak képesnek kell lenniük önállóan megtervezni és lebonyolítani hatékony tanítási órákat, melyek megfelelnek a tantervi előírásoknak és a tanulók igényeinek. Fejlődjön a kritikai gondolkodásuk és az önreflexió képessége, hogy saját pedagógiai gyakorlatukat folyamatosan elemezni és javítani tudják. Legyenek képesek különböző tanulási környezetekben és tanulócsoportokkal dolgozni, alkalmazkodva azok eltérő szükségleteihez. Attitűd: A hallgatókban alakuljon ki a folyamatos szakmai fejlődés iránti elkötelezettség és a nyitottság az új módszerek és eszközök iránt. Mutassanak felelősségteljes és etikus hozzáállást a tanári pályához, törekedjenek a tanulók sokoldalú fejlesztésére és a támogató tanulási környezet kialakítására. Legyenek nyitottak az önreflexióra és az önkorrekcióra, képesek legyenek saját szakmai kompetenciáik folyamatos fejlesztésére.</t>
  </si>
  <si>
    <t>a portfólió egy kész fejezetének leadása</t>
  </si>
  <si>
    <t>Szivák Judit- Lénárd Sándor- Rapos Nóra: Mentor és tanárjelölt az összefüggő egyéni gyakorlaton, Módszertani ajánlás, http://www.trefort.elte.hu/lapok/tanarkepzes/mentor.es.tanarjelolt.pdf Dr. Hollósi Hajnalka Zsuzsa - Márton Sára (2017): Portfólió a tanárképzésben, https://www.nye.hu/bgytk/sites/www.nye.hu.bgytk/files/Portfoli%C3%B3.pdf  A gyakorlati pedagógia néhány alapkérdése. 6. kötet. Az iskolák belső világa. Szerk.: Golnhofer Erzsébet, Budapest, Bölcsész Konzorcium, 2006. ISBN 9639724068 JÁKI Gábor (2011): Tanárjelöltek és pályakezdő tanárok mentorálása az iskola világában. In: A mentorfelkészítés rendszere, próbája és szakterületi előkészítése. Szerk: M.NÁDASI Mária, Budapest, ELTE Eötvös Kiadó</t>
  </si>
  <si>
    <t xml:space="preserve">Methodology seminar following teaching practice 1 </t>
  </si>
  <si>
    <t xml:space="preserve">The student analyses and evaluates the experience gained in the classroom during the teaching practice. The student will analyse and evaluate the results of the lesson. The student analyses and evaluates the teaching methods and the content of the lessons. The student observes the impact of the teaching environment and classroom dynamics on teaching. Put into practice the methods of assessment and feedback learnt. </t>
  </si>
  <si>
    <t>Knowledge: They should know modern pedagogical theories and their practical application. They should be aware of different teaching methods and their effectiveness. They should be familiar with ways of supporting student motivation and development. They should be able to analyse and evaluate experience of teaching practice. Skills: They should be able to plan and deliver lessons in accordance with content standards. They should adapt to different learning needs and classroom situations. They should independently and reflectively evaluate one's own teaching practice. Attitudes: They should be committed to ongoing professional development. They should have an openness to new educational methods and techniques. They should have positive attitude to diversity and individual needs of learners. They should be committed to high quality, student-centred education.</t>
  </si>
  <si>
    <t xml:space="preserve"> Completion of a lesson plan and associated reflection and a lesson diary. </t>
  </si>
  <si>
    <t xml:space="preserve">Methodology seminar following teaching practice 2 </t>
  </si>
  <si>
    <t>The students develop their teaching practice. The students apply digital teaching methods and techniques. They integrate educational innovations and ICT tools in their teaching practice. They apply research methods and measurement tools in teaching. They develop methods for assessment and feedback of learners.</t>
  </si>
  <si>
    <t>Knowledge: The students have advanced knowledge of pedagogical theories and their practical application. The students have a thorough knowledge and practical application of digital teaching methods and techniques. They apply knowledge of teaching and learning techniques and approaches to teaching and learning methods. They have knowledge and application of educational research and measurement methods in teaching. Skills :They should be able to design and implement complex teaching units. They should be able to design and implement innovative teaching methods and technologies. They should have advanced skills in educational research and data-based decision-making. They should have the ability to apply advanced assessment and feedback techniques. Attitude: They should be committed to using new teaching methods and technology. They should have an openness to improving learning and teaching. They should have a positive attitude towards using research to improve practice. They should be committed to supporting students.</t>
  </si>
  <si>
    <t>The aim of this course is to deepen students' knowledge of subject methodology, with particular emphasis on disciplinary and interdisciplinary subject pedagogy. In the course of the lessons, students will be introduced to the latest pedagogical theories, teaching strategies and innovative methods of teaching literature and Hungarian language. Special emphasis will be placed on curriculum planning, lesson analysis and evaluation, and the integration of digital tools and resources into teaching.</t>
  </si>
  <si>
    <t>Knowledge: Students should be able to understand and apply different pedagogical methods and theories in the teaching of Hungarian language and literature. They should be familiar with the most important trends in subject pedagogy, curricular requirements, and they should be informed about modern educational technologies and their potential applications. Skills: Students should be able to independently plan and deliver effective teaching lessons that meet curriculum requirements and learners' needs. They should develop their critical thinking and self-reflection skills so that they can continuously analyse and improve their own teaching practice. They should be able to work in different learning environments and with different groups of learners, adapting to their different needs. Attitude: A special kind of commitment should be developed to continuous professional development and an openness to new methods and tools. They should demonstrate a responsible and ethical approach to the teaching profession, striving for the multifaceted development of learners and a supportive learning environment. They should be open to self-reflection and self-correction and be able to continuously develop their own professional competences.</t>
  </si>
  <si>
    <t xml:space="preserve">submission of a completed portfolio chapter </t>
  </si>
  <si>
    <t>Block seminar (based on methodology)</t>
  </si>
  <si>
    <t>szóbeli vizsga</t>
  </si>
  <si>
    <t>oral examination</t>
  </si>
  <si>
    <t>Benkő Loránd: A történeti nyelvtudomány alapjai. Tankönyvkiadó, Bp., 1988. 282 o. ISBN: 9631808319; Benkő Loránd: Az Árpád-kor magyar nyelvű szövegemlékei. Akadémiai Kiadó, Bp., 1980. 392 o. ISBN: 9630524376; Bynon, Theodora: Történeti nyelvészet. Osiris Kiadó, Bp., 1997. 322 o. ISBN: 9633793068; Kiss Jenő–Pusztai Ferenc (szerk.): Magyar nyelvtörténet. Osiris Kiadó, Bp., 2003. 950 o. ISBN: 9633895346; Kiss Jenő–Pusztai Ferenc (szerk.): A magyar nyelvtörténet kézikönyve. Tinta Könyvkiadó, Bp., 2018. 548 o. ISBN: 9789634091189</t>
  </si>
  <si>
    <t>Knowledge: students will acquire the most important basic concepts of meaning. They will be familiar with the literature on semantics, the history of semantics, its research areas and main trends. They are familiar with the types of meaning change and the social, psychological and historical reasons for their emergence. Skills: Students will be able to apply theoretical and practical knowledge acquired in the analysis of literary and colloquial texts in the classroom, to raise students' awareness of the issues of meaning and meaning change. Attitude: students are open to new developments in semantics and strive to apply them continuously in their teaching. They are able to make independent decisions about the methods used in the classroom. They are capable of self-monitoring and self-training.</t>
  </si>
  <si>
    <t>Gecső Tamás (szerk.): Poliszémia, homonímia. Tinta Könyvkiadó, Bp., 207 o. ISBN: 9638601310; Károly Sándor: Általános és magyar jelentéstan. Akadémiai Kiadó, Bp., 1970.; Kiefer Ferenc: Jelentéselmélet. Corvina Kiadó, Bp., 2007. 383 o. ISBN: 9789631356823; Pethő József: Jelentéstan. Bölcsész Konzorcium, Nyíregyháza, 2006. 134 o. ISBN: 9639704822 ; Tolcsvai Nagy Gábor: Kognitív szemantika. Konstantin Filozófus Egyetem, Közép-európai Tanulmányok Kara, Nyitra, 2011. ISBN: 9788080949655</t>
  </si>
  <si>
    <t>prezentáció, projektmunka, két zárthelyi dolgozat (minimum 51%-os teljesítése)</t>
  </si>
  <si>
    <t>presentation, project work, two in-class tests (minimum passing rate off 51%)</t>
  </si>
  <si>
    <t>Balázs László – H. Tomesz Tímea – H. Varga Gyula 2013. A kommunikáció elmélete és gyakorlata. Gramma Kiadó, Eger ISBN: 978-963-08-2; Buda Béla 2000. A közvetlen emberi kommunikáció szabályszerűségei. In.: https://mek.oszk.hu/02000/02009/02009.htm ISBN: 963 333 043 2; Em Griffin 2003. Bevezetés a kommunikációelméletbe. Harmat Kiadó, Budapest. ISBN: 963-9148-52-0; H. Varga Gyula 2005. Bevezetés  a nyelvi kommunikáció tanulmányozásába.  Gramma Kiadó, Eger. ISBN: 978-963-12-1294-5; Horányi Özséb 2003. Kommunikáció I.–II. Generali Press, Budapest. ISBN:  963-9459-04-6; Pease, Allan 2005. Testbeszéd. Gondolatolvasás gesztusokból. Budapest: Park Könyvkiadó. ISSN: 0865-0705; Terestyéni Tamás 2006. Kommunikációelmélet. A testbeszédtől az internetig. Budapest. ISBN: 963 9664 24 3</t>
  </si>
  <si>
    <t>ppt-előadás, zárthelyi dolgozat</t>
  </si>
  <si>
    <t>Bereczki Gábor: A magyar nyelv finnugor alapjai. Universitas Kiadó, Bp., 1996. 104 o. ISBN: 9789639104792; Csúcs Sándor: Miért finnugor nyelv a magyar? Reguly Társaság – Tinta Könyvkiadó, Budapest. 2019. ISBN: 9786158022927 ; Honti László (főszerk.): A nyelvrokonságról. Az török, sumer és egyéb áfium ellen való orvosság. Tinta Könyvkiadó, Bp., 2010. 372 o. ISBN: 9789639902435; Maticsák Sándor: A magyar nyelv eredete és rokonsága. Gondolat Kiadói Kör, Budapest. ISBN: 9789636938208; Uralisztika. Uráli nyelvészet. Bölcsész Konzorcium, Bp., 2006. 169 o. ISBN: 963970427x</t>
  </si>
  <si>
    <t>A 18–19. századi nyelvújítás módszerei, a nyelvújítás szerepe a magyar szókészlet bővülésében. A nyelvújítás motivációi. A nyelvújítás korának szakaszai, meghatározó eseményei és képviselői (Bessenyei György, Kazinczy Ferenc, Bartzafalvi Szabó Dávid, Bugát Pál, Szily Kálmán). A neológusok és az ortológusok, a neologizmusok és az archaizmusok. A szókincsbővítés módjai. A reformkori nyelvújítás meghatározó szótárai és művei. A mai magyar nyelvújítás jellemzői. A neologizmusok hagyományos és újabb, több szempontú megközelítése (a szóalkotás módja, a létrejöttének a célja, gyakoriságuk, a szándékoltság, a kommunikáció formája, valamint a fogalmi tartalmuk szerint). A neologizmusok felhasználása nyelvi adatként, példaként, indukciós szövegként a tanítás során. A szóalkotási módok felismerésének elsajátíttatása az új szavak alapján.</t>
  </si>
  <si>
    <t>Tudás: a hallgató ismeri a nyelvújítás korának a jelentőségét. Tudomása van a legkiemelkedőbb eseményekről, személyekről, valamint a szóalkotási módokról. Birtokában van az új szavak több szempontú rendszerezése. Képességek: képes megérteni a neologizmus és a hozzá kapcsolódó szakkifejezések tartalmát, azokat értelmezve elmagyarázni a számonkérés, majd a tanítás során. Alkalmazza a neologizmusok újabb rendszerezését a keletkező új szavak besorolásakor. Attitűd: érdeklődik a leíró nyelvészet minden ága iránt. Nyitott az új módszerek alkalmazására. Igénye van megszerzett tudása bővítésére. Önkritikus saját munkájával szemben.</t>
  </si>
  <si>
    <t>egy zárthelyi dolgozat 51%-os teljesítése, valamint egy neologizmusokat bemutató házi dolgozat elkészítése</t>
  </si>
  <si>
    <t>Introduction to Linguistics</t>
  </si>
  <si>
    <t>Az előadások témakörei: A nyelv fogalma és funkciói. Az állati és emberi „nyelvhasználat” kutatása. A világ nyelvi sokszínűsége. A nyelvművelés és a nyelvi norma kérdése. A kétnyelvűség. A nyelvjáráskutatásokról. A szaknyelvek. A nyelvi jog. A nyelvtudomány és az anyanyelv tanításának összefüggései. A nyelvészeti kutatás legfontosabb segédeszközei. Szótárak, nyelvtanok, kézikönyvek, nyelvtudományi folyóiratok, sorozatok, évkönyvek, internetes források. XX. századi nyelvészeti irányzatok (Saussure, Sapir, Bloomfield, Jakobson, Hjelmslev, Chomsky stb.).</t>
  </si>
  <si>
    <t>Themes of the lectures: The concept and functions of language. Research into animal and human "language use". Linguistic diversity in the world. Language education and the linguistic norm. Bilingualism. Research on dialects. Specialised languages. Language law. The relationship between linguistics and the teaching of the mother tongue. The main tools of linguistic research. Dictionaries, grammars, handbooks, linguistic journals, series, yearbooks, Internet resources. 20th century linguistic trends (Saussure, Sapir, Bloomfield, Jakobson, Hjelmslev, Chomsky, etc.).</t>
  </si>
  <si>
    <t>Tudása: Az alapozó előadás célja a nyelvtudomány legalapvetőbb kategóriáinak, módszeres eljárásainak megismertetése, a nyelvészeti tanulmányok megalapozása. A hallgató Ismeri a nyelvtudomány alapjait, tudományos módszereit az irodalomtörténet-írás, a korszakolás, a szövegfeldolgozás, valamint a nyelvi elemzés terén.
Képességei: általános ismeretek a magyar és a világ nyelveiről, a nyelvészeti terminológia használatának megalapozása.A nyelv fogalma, a nyelv több szempontú megközelítése; a nyelv mint jelrendszer, nyelv és gondolkodás, nyelv és cselekvés, nyelv és kreativitás, a nyelv tudományos vizsgálatának általános kérdései, a nyelvtudomány és az anyanyelv tanítása. A hallgató képes magát szakszerűen kifejezni, szóban és írásban, valamint szaktárgyi, szakmódszertani kompetenciáit adaptív és kreatív módon alkalmazni.
Attitűdje: A hallgató az órán tanultakat folyamatosan és önállóan továbbfejleszti. A hallgató bemutatja a magyar irodalom és a magyar nyelv végtelen gazdagságát és értékközvetítő funkcióit. Megvan a hallgatóban az igény a szaktudományos és szakmódszertani kutatási eredmények folyamatos követésére, valamint az iskolai nevelési folyamatba való adekvát beépítésére.</t>
  </si>
  <si>
    <t>Knowledge: the aim of the introductory lecture is to familiarise students with the most basic categories and methodological procedures of linguistics and to lay the foundations for linguistic studies.The student knows the basics of linguistics, the scientific methods of literary history, historiography, text processing and linguistic analysis.
Skills: general knowledge of Hungarian and world languages, foundation in the use of linguistic terminology. The concept of language, the multi-faceted approach to language; language as a sign system, language and thought, language and action, language and creativity, general issues of scientific study of language, linguistics and the teaching of the mother tongue. The student is able to express him/herself professionally, orally and in writing, and to use his/her subject and methodological competences in an adaptive and creative way.
Attitude: The student will continuously and independently develop what they have learned in class. The student will be introduced to the infinite richness of Hungarian literature and the Hungarian language and its functions as a transmitter of values. The student has the need to continuously monitor the results of scientific and methodological research and to integrate them adequately into the educational process.</t>
  </si>
  <si>
    <t>vizsgára bocsátás feltétele: pl. félév végi zárthelyi dolgozat 50%-os teljesítése.
A kollokvium típusa: szóbeli.</t>
  </si>
  <si>
    <t>requirement(s) for admission to examination: e. g., an end-term test with a minimum passing rate of 50%.
Type of the end-of-the-semester exam: oral.</t>
  </si>
  <si>
    <t xml:space="preserve">1. H. Bottyánfy Éva–Horváth Mária–Korompay Klára–D. Mátai Mária 2000. Bevezetés az egyetemi magyar nyelvészeti tanulmányokba.  Budapest: Nemzeti Tankönyvkiadó.
2. Crystal, David 1998. A nyelv enciklopédiája. Budapest: Osiris Kiadó.
3. Fodor István 2003. A világ nyelvei és nyelvcsaládjai. Budapest: Tinta Könyvkiadó.
4. Kenesei István (szerk.) 2016. A nyelv és a nyelvek. Budapest: Gondolat Kiadó.
5. Kálmán László–Trón Viktor 2006. Bevezetés a nyelvtudományba. Budapest: Tinta Könyvkiadó. </t>
  </si>
  <si>
    <t>Linguistic Proseminar </t>
  </si>
  <si>
    <t>A nyelvtudomány kutatási területei, módszerei, könyvtár- és internethasználat Témák: A magyar nyelvészeti kutatások története; A nyelvészeti kutatások módszertana; A magyar nyelv szótárai; Értelmező szótárak; Etimológiai és történeti szótárak;Tájszótárak és nyelvatlaszok; Írói és más szótárak.</t>
  </si>
  <si>
    <t>Linguistics research areas, methods, library and internet use. Topics include: History of Hungarian linguistic research; The methodology of linguistic research;Dictionaries of the Hungarian language; Interpretative dictionaries; Etymological and historical dictionaries; Dictionaries and language atlases; Writer's and other dictionaries.</t>
  </si>
  <si>
    <t>Tudása: A kurzus felkészíti a hallgatót arra, hogy képes legyen a tanulmányaival összefüggő tárgykörökből választott téma önálló írásbeli kidolgozására, amely a hazai (és nemzetközi) szakirodalom felhasználásával igazolja. Ismeri a magyar nyelv tanulása során felhasználható korszerű kézikönyveket, online folyóiratokat és adatbázisokat.
Képességei: képes az elsajátított ismeretanyag gyakorlati alkalmazására, önálló szakmai munka végzésére, valamint ismeri a tudományos tevékenységhez szükséges technikákat.Képes a szaktárgy speciális összefüggéseivel, fogalmaival kapcsolatos egyéni megértési nehézségek kezelésére.
Attitűdje: A hallgató az órán tanultakat folyamatosan és önállóan továbbfejleszti. Fontosnak tartja a tanulók szövegértési, szövegalkotási tudásának és képességeinek folyamatos fejlesztését.</t>
  </si>
  <si>
    <t>házi dolgozat, egy félév végi dolgozat</t>
  </si>
  <si>
    <t>home assignment, one end-term paper</t>
  </si>
  <si>
    <t>1. Crystal, David 1998. A nyelv enciklopédiája. Budapest: Osiris Kiadó.
2. Eco, Umberto 1991. Hogyan írjunk szakdolgozatot? Budapest: Gondolat Kiadó.
3. Fercsik Erzsébet 2002. Dolgozatírás – felsőfokon. Budapest: Krónika Nova Kiadó.</t>
  </si>
  <si>
    <t>Sociolinguistics</t>
  </si>
  <si>
    <t>A tantárgy célja, hogy kialakítsa a leendő magyartanárokban a nyelvhasználat szociolingvisztikai alapozású funkcionális-társadalmi meghatározottságú szemléletét. Ráirányítja a figyelmet a nyelv, társadalom és kultúra egymást föltételező összefüggésrendszerére, kölcsönhatására. A magyartanár rendelkezzen a nyelv- és a kapcsolódó társadalomtudományok magas szintű ismeretével, magas szintű anyanyelvi kommunikációs kompetenciával, tudja adaptív módon alkalmazni az anyanyelvi nevelés speciális alapelveit, eszközeit és eljárásait. Egyéni eljárásokat alkalmaz a hátrányos helyzetű tanulók képzésének folyamatában, törekszik a tanulók anyanyelvi-otthonosságérzetének megerősítésére.</t>
  </si>
  <si>
    <t>The aim of the course is to develop in future teachers of Hungarian a sociolinguistically based, functional-socially determined approach to language use. The Hungarian language teacher should have a high level of knowledge of language and related social sciences, a high level of competence in mother tongue communication, and be able to adaptively apply the special principles, tools and procedures of mother tongue education. Applies individualised procedures in the process of training disadvantaged pupils and seeks to strengthen pupils' sense of mother tongue authenticity.</t>
  </si>
  <si>
    <t>Tudása: A tanulók tudják, hogy a nyelv és a nyelvek különböző változatokban léteznek és folyamatosan változnak. Ismerik a nyelv, a kultúra, a társadalom és az egyén közötti kapcsolatokat, valamint a nyelv/nyelvváltozat szerepét a státusz és az identitás jelölésében. A nyelvet és a nyelvhasználatot mindig kulturális és társadalmi kontextusában látják, és tisztában vannak a szociolektusok, dialektusok és regiszterek létezésével és funkciójával. A hallgató ismeri a Nemzeti alaptantervet, a kerettantervet és a helyi tantervek vonatkozó előírásait, ezek ismeretében képes az adott tanulócsoport képességeihez, lehetőségeihez, érdeklődéséhez igazodó magyar nyelvi szakpedagógiai tervek (tanmenetek, tematikus tervek, óratervek) összeállítására. A hallgató korszerű anyanyelvpedagógiai ismeretekkel rendelkezik, melyeket a pedagógiai folyamatok tervezése során képes beépíteni munkájába.
Képességei: A hallgatók szociolingvisztikai alapú, funkcionális-társadalmi meghatározottságú megközelítést alakítanak ki a nyelvek, nyelvváltozatok és a különböző szociokulturális háttérrel rendelkező csoportok nyelvhasználatának értékelésére. A hallgatók additív megközelítést alkalmaznak az anyanyelvi oktatásban. Képesek a nyelvi hátrányok felismerésére és megfelelő differenciált tanulásszervezési módszerek alkalmazására. Képes a szaktárgya tanulása és tanítása során felhasználható nyomtatott és digitális tankönyveket, taneszközöket, egyéb tanulási forrásokat a konkrét céloknak megfelelően használni.
Attitűdje: A tanulók nyitottak és elfogadóak a különböző nyelvekkel és nyelvváltozatokkal szemben. Elítélik a nyelvi megkülönböztetést. Szakmailag felkészültek az önálló tanulásszervezési feladatok ellátására. Képesek sajátos anyanyelvi tanítási feladatok kidolgozására a helyi tantervben. Elfogadják az együttműködés kereteit. A hallgató elkötelezett a folyamatos szakmai fejlődés, valamint nyitott az új oktatási módszerek és technológiák iránt.</t>
  </si>
  <si>
    <t>Knowledge: Students know that language and languages exist in different varieties and are constantly changing. They know the relationships between language, culture, society and individual, and the role of language/language variety in signifying status and identity. They always see language and language use in its cultural and social context, and are aware of the existence and function of sociolects, dialects and registers. The student is familiar with the National Core Curriculum, the Framework Curriculum and the relevant provisions of the local curricula, and is able to compile Hungarian language pedagogical plans (curricula, thematic plans, lesson plans) adapted to the abilities, opportunities and interests of the given group of learners. The student has modern knowledge of mother tongue pedagogy, which he/she is able to integrate into his/her work when planning pedagogical processes.
Skills: Students will develop a sociolinguistically based, functional-socially determined approach to the evaluation of languages, language varieties and the use of languages by groups from different socio-cultural backgrounds. Students will apply an additive approach to mother tongue education. They are able to recognise language disadvantage and apply appropriate differentiated learning management methods. The student will be able to use print and digital textbooks, teaching aids and other learning resources in the learning and teaching of the subject according to the specific objectives.
Attitude: Students are open and accepting of different languages and language varieties. They condemn language discrimination. They are professionally equipped to carry out autonomous learning management tasks. They are able to develop specific mother tongue teaching tasks in local curriculum. They accept the framework of cooperation.
The student is committed to continuous professional development and open to new teaching methods and technologies.</t>
  </si>
  <si>
    <t>egy előadás, egy félév végi dolgozat</t>
  </si>
  <si>
    <t>a PPT presentation, an in-class test</t>
  </si>
  <si>
    <t xml:space="preserve">1. Sándor Klára: Nyelv és társadalom. Krónika Nova. Budapest, 2016.
2. Bartha Csilla: A szociolingvisztika alapjai. ELTE BTK Mai Magyar Nyelvi Tanszék. 1998.
3. Wardhaugh: Szociolingvisztika. Osiris Kiadó. Budapest. 1995.
4. Réger Zita: Utak a nyelvhez. Budapest, Akadémia Kiadó. 2002.
5. Kiss Jenő: Társadalom és nyelvhasználat. Budapest: Tankönyvkiadó. 1995. </t>
  </si>
  <si>
    <t>Applied Linguistics</t>
  </si>
  <si>
    <t>A tantárgy interdiszciplináris jellegű. Az alkalmazott nyelvészet körébe sorolható nyelvészeti diszciplínák áttekintése a feladat. Középpontban a nyelvtudomány módszereinek és eredményeinek komplex nyelvi-kommunikációs folyamatokra történő alkalmazása áll. Főbb témakörök: nyelvpolitika és nyelvi tervezés, kétnyelvűség, kontrasztív nyelvészet, fordítástudomány, grammatikai elemzések, idegennyelv-tanulás.</t>
  </si>
  <si>
    <t>The subject is interdisciplinary. It is an overview of the linguistic disciplines that can be included in the field of applied linguistics. The focus is on the application of linguistic methods and results to complex linguistic-communication processes. Main topics: language policy and language planning, bilingualism, contrastive linguistics, translation studies, grammatical analysis, foreign language learning.</t>
  </si>
  <si>
    <t>Tudása: A tanulói személyiség fejlesztése. A tanulók műveltségének, készségeinek és képességeinek fejlesztése a megszerzett tudás felhasználásával. Az egész életen át tartó tanulást megalapozó kompetenciák fejlesztése, mint például a szakmai együttműködés és kommunikáció, az önfejlesztés és a szakmai fejlődés iránti elkötelezettség. A hallgató figyelemmel követi a magyar nyelv és irodalom tanulásához-tanításához kapcsolódó legfontosabb oktatástechnológiai fejlesztéseket.
Képességei: A magyar nyelvet tanító tanárnak magas szintű nyelvészeti ismeretekkel, anyanyelvi kommunikációs kompetenciával, a magyar nyelv tanításához kapcsolódó egyéni kutatásokhoz és tudományos eredményekhez kapcsolódó problémamegoldási technikák széles spektrumával kell rendelkeznie. A hallgató képes saját szakterületén a folyamatos és önálló önképzésre valamint a szakmai fejlődését segítő szakmai együttműködésre.
Attitűdje: A hallgató törekszik arra, hogy az órán tanultakat önállóan és folyamatosan továbbfejleszti. Megvan a hallgatóban az igény a szaktudományos és szakmódszertani kutatási eredmények folyamatos követésére, valamint az iskolai nevelési folyamatba való adekvát beépítésére. Elkötelezett a magyar nyelv és irodalom színvonalas tanítására, a tanulók nyelvvel és irodalommal szembeni viszonyának javítására, ismereteinek, képességeinek fejlesztésére. A hallgató vállalja a társadalomnak a magyar nyelv és irodalom iránti viszonyának javítását, fellép a magyar nyelv és irodalom alkalmazásával kapcsolatos szándékos megtévesztés ellen.</t>
  </si>
  <si>
    <t>Knowledge: Developing student personality. Improving students' erudition, skills and abilities by making use of the obtained knowledge. Improving competences establishing life-long learning, such as professional co-operation and communication, self-improvement and commitment to professional development. The student will follow the most important developments in teaching technology related to the learning and teaching of Hungarian language and literature.
Skills: A teacher of Hungarian language should be in possession of a high level of knowledge pertaining to linguistics, of a high level of communicative competence in his or her mother tongue; of a wide spectrum of techniques of problem solving pertaining to individual research and scholarly output related to teaching Hungarian. The student is able to engage in continuous and independent self-learning in his/her field of specialisation and to cooperate with others in order to develop professionally.
Attitude: The student will make an effort to develop their language skills continuously and autonomously. The student has the need to continuously monitor the results of scientific and methodological research and to integrate them adequately into the educational process. He is committed to teaching Hungarian language and literature to a high standard, to improving students' attitudes towards language and literature, and to developing their knowledge and skills. The student is committed to improving society's attitude towards the Hungarian language and literature, and to taking action against deliberate misrepresentation in the use of Hungarian language and literature.</t>
  </si>
  <si>
    <t xml:space="preserve">1. Kiefer Ferenc (főszerk.) 2006. Magyar nyelv. Budapest: Akadémiai Kiadó. 789–1072. 
2. Kárpáti Eszter szerk.: Szöveggyűjtemény az alkalmazott nyelvészet tanulmányozásához. Aula Kiadó, Budapest, 2003.
3. Hattyár Helga, Hugyecz Enikő Henriett, Krepsz Valéria, Vladár Zsuzsa (szerk.) 2012. A sokszínű alkalmazott nyelvészet. Tanulmányok az alkalmazott nyelvészet területeiről. Budapest: Tinta Könyvkiadó.
4. Pléh Csaba 2006. Pszicholingvisztika. Gyermeknyelv. In: Kiefer Ferenc (szerk.) Magyar nyelv. Budapest: Akadémiai Kiadó. </t>
  </si>
  <si>
    <t xml:space="preserve">1. Phakiti, A., &amp; Paltridge, B. (2015). Approaches and methods in applied linguistics research. In B. Paltridge &amp; A. Phakiti (Eds.), Research methods in applied linguistics: A practical resource (pp. 5–25). London: Bloomsbury.
2. Cook, G. (2003). Applied linguistics. Oxford: Oxford University Press.
3. Crystal, David (1987). The Cambridge Encyclopedia of Language. Cambridge: Cambridge University Press.
</t>
  </si>
  <si>
    <t>1. Crystal, David (1987). The Cambridge Encyclopedia of Language. Cambridge: Cambridge University Press.
2. Wardhaugh, Ronald. 1998. An Introduction to Sociolinguistics (third edition). Oxford: Blackwell Publisher
3. Trudgill, P. (1995). Sociolinguistics: An Introduction to Language and Society. Penguin Books.</t>
  </si>
  <si>
    <t>Methodology 1.</t>
  </si>
  <si>
    <t>A hallgató ismerje meg a magyar nyelv és irodalom óra óratípusait. Az óratípusokhoz kapcsolódó alapvető didaktikai lépéseket és alapelveket. A magyar nyelvi és irodalom órákon használható hagyományos módszereket és a hozzájuk kapcsolódó munkaformákat. Ezeket az ismereteket az életkori sajátosságokat és az iskolatípust figyelembe véve (felső tagozat 5-8. osztály és középiskolai oktatás 9-10. és 11-12. évfolyam, valamint középiskolai iskolatípusonként) tudja  felismerni és használni.</t>
  </si>
  <si>
    <t>Students should be familiar with the types of Hungarian language and literature lessons. The basic didactic steps and principles related to the types of lessons. Traditional methods and related forms of work used in Hungarian language and literature lessons. Be able to identify and apply them according to age and type of school (upper grades 5-8 and secondory school 9-10 and 11-12, ).</t>
  </si>
  <si>
    <r>
      <t xml:space="preserve">Tudás: </t>
    </r>
    <r>
      <rPr>
        <sz val="11"/>
        <rFont val="Arial"/>
        <family val="2"/>
        <charset val="238"/>
      </rPr>
      <t>A hallgató ismerje meg a gyakran használt óratípusokat: új ismeretet feldolgozó óra, alkalmazó óra, rendszerező óra, ellenőrző-értékelő típusú óra. Ismerje meg a didaktikai feladatokat: szervezés, motiváció, célkitűzés, részösszefoglalás, rendszerezés, lényegkiemelés, rögzítés, ellenőrzés, értékelés, óra végi összefoglalás. Ismerje meg a tanítási óra menetének különböző lehetőségeit (lásd, befogadóközpontú irodalomtanítás RJR-modell): szervezési feladatok, ráhangolódás, célkitűzés, jelentésteremtés, reflektálás, és szervezési feladatok,figyelemfelkeltés-motiválás, előzetes ismeretek mozgósítása, célkitűzés, az új ismeret kialakítása, fogalomalkotás, rendszerezés, rögzítés, alkalmazó ellenőrzés, értékelés. Ismerje meg a munkaformákat: egyéni, páros, csoport és frontális munka, illetve a hozzájuk kapcsolható tanítási módszereket és stratégiákat (célközpontú és szabályozáselméleti): előadás, magyarázat,  elbeszélés, tanulói kiselőadás, megbeszélés, vita, szemléltetés, munkáltató módszer, projektmódszer, tanulási szerződés, kooperatív oktatási módszer, szimuláció, szerepjáték, játék, tanulmányi kirándulás, házi feladat.</t>
    </r>
    <r>
      <rPr>
        <b/>
        <sz val="11"/>
        <rFont val="Arial"/>
        <family val="2"/>
        <charset val="238"/>
      </rPr>
      <t xml:space="preserve"> Képességek: </t>
    </r>
    <r>
      <rPr>
        <sz val="11"/>
        <rFont val="Arial"/>
        <family val="2"/>
        <charset val="238"/>
      </rPr>
      <t>A hallgató legyen képes felismerni és elkülöníteni a magyar nyelv és irodalom óra típusait, didaktikai feladatait. Legyen képes a tanítási óra menetének megtervezésére a megfelelő módszerekkel és munkaformákkal úgy, hogy figyelembe veszi az anyanyelvi nevelés, illetve az irodalomtanítás sajátosságait, alapelveit és 5.-6. évfolyamon középpontba helyezi az írást, a helyesírást, az olvasást a beszédfejlesztést, majd későbbi évfolyamokon a szövegértést és szövegalkotást, a kommunikációs kompetencia fejlesztését, kijelölve az olvasóvá nevelés útját.</t>
    </r>
    <r>
      <rPr>
        <b/>
        <sz val="11"/>
        <rFont val="Arial"/>
        <family val="2"/>
        <charset val="238"/>
      </rPr>
      <t xml:space="preserve"> Attitűd: </t>
    </r>
    <r>
      <rPr>
        <sz val="11"/>
        <rFont val="Arial"/>
        <family val="2"/>
        <charset val="238"/>
      </rPr>
      <t xml:space="preserve">A magyar nyelv és irodalom szakos tanárjelöltben alakuljon ki az elköteleződés az anyanyelv ápolása, tanítása iránt. Szemlélete tükrözze a kompetenciaalapú oktatás a befogadóközpontú irodalomtanítás, az olvasóvá nevelés értékeit. </t>
    </r>
  </si>
  <si>
    <t>két zárthelyi dolgozat (minimum 51%-os teljesítés)</t>
  </si>
  <si>
    <t>Adamikné Jászó Anna 2001. Anyanyelvi nevelés az ábécétől az érettségiig. Trezor Kiadó.; Fülöp Lajos (szerk.) 1985. Bevezetés a középiskolai anyanyelvi tantárgy-pedagógiába. Budapest: Tankönyvkiadó. ISBN: 9789638144317; Pethőné Nagy Csilla 2005. Módszertani kézikönyv. Bfogadóközpontú és kompetenciafejlesztő irodalomtanítás. Trezor Kiadó, Budapest.  ISBN: 963 9589 05 5; Sipos Lajos (szerk.) 1994. Irodalomtanítás I–II. A Pauz Kiadó és az Universitas Kulturális Alapítvány kiadása.  ISBN: 9638334045; Vörös József 1997. Irodalomtanítás az általános és középiskolában. Budapest: Nemzeti Tankönyvkiadó. ISBN: 9631900592; Nemzeti Alaptanterv, Kerettantervek</t>
  </si>
  <si>
    <t>Methodology 2.</t>
  </si>
  <si>
    <t>A hallgató ismerje meg a tervezési folyamatot. A megismerési folyamat induljon ki az aktuálisan hatályban lévő Nemzeti Alaptanterv magyar nyelv és irodalom tantárgyra vonatkozó részéből, majd a hozzá kapcsolódó magyar nyelv és irodalom kerettantervekből. A hallgató ismerje meg a gyakorló iskolát példaként állítva az egyéb tervezési dokumentumokat is, így a helyi tantervet, a pedagógiai programot, az OH által kiadott magyar nyelv és irodalom tantárgyra vonatkozó tanmeneteket és az aktuálisan forgalomban lévő tankönyvcsaládokat, online tankönyveket. (NKP)</t>
  </si>
  <si>
    <t>The student should be familiar with the design process. The learning process should be based on the current National Curriculum for Hungarian Language and Literature and the related Hungarian Language and Literature Framework Curricula. The student should also become familiar with other planning documents, such as the local curriculum, the pedagogical programme, the curricula for Hungarian language and literature published by the Education Office (OH) and the currently available textbook groups and online textbooks (NKP).</t>
  </si>
  <si>
    <t>Tantárgy kódja</t>
  </si>
  <si>
    <t>A kialakítandó kompetenciák leírása</t>
  </si>
  <si>
    <t xml:space="preserve">Tantágy neve </t>
  </si>
  <si>
    <t>Tantárgy angol  neve</t>
  </si>
  <si>
    <t>A kialakítandó kompetenciák angol nyelvű leírása</t>
  </si>
  <si>
    <t>Félévi követelmény angol nyelven</t>
  </si>
  <si>
    <t>Szak neve:</t>
  </si>
  <si>
    <t xml:space="preserve">A kialakítandó kompetenciák leírása: </t>
  </si>
  <si>
    <t>Félévi követelmény:</t>
  </si>
  <si>
    <t>kollokvium</t>
  </si>
  <si>
    <t>gyakorlati jegy</t>
  </si>
  <si>
    <t>minősített aláírás</t>
  </si>
  <si>
    <t>aláírás</t>
  </si>
  <si>
    <t>signature with qualification</t>
  </si>
  <si>
    <t>term grade</t>
  </si>
  <si>
    <t>examination</t>
  </si>
  <si>
    <t>signature</t>
  </si>
  <si>
    <t xml:space="preserve">Félévi követelmény </t>
  </si>
  <si>
    <t>term grade or signature with qualification</t>
  </si>
  <si>
    <t xml:space="preserve">vizsgára bocsátás feltétele: </t>
  </si>
  <si>
    <t>gyakorlati jegy, vagy minősített aláírás esetén:</t>
  </si>
  <si>
    <t>aláírás esetén:</t>
  </si>
  <si>
    <t>(minta)</t>
  </si>
  <si>
    <t>two in-class tests, a home assignment, an essay, two case studies, a business plan, project work etc.</t>
  </si>
  <si>
    <t>an essay, a PPT presentation, project work, home assignments etc., an in-class test with a minimum passing rate of 50%</t>
  </si>
  <si>
    <t>Requirement:</t>
  </si>
  <si>
    <t>requirement(s) for admission to examination</t>
  </si>
  <si>
    <t>pl.: esszé, prezentáció, projektmunka, házi dolgozatok stb. elkészítése, zárthelyi dolgozat 50%-os teljesítése</t>
  </si>
  <si>
    <t>Pl.: két zárthelyi dolgozat, egy házi dolgozat, egy esszé, két esettanulmány, üzleti terv, projektmunka  stb. elkészítése</t>
  </si>
  <si>
    <t>kredit nélküli szakmai gyakorlat teljesítése</t>
  </si>
  <si>
    <t>Az értékelés módja</t>
  </si>
  <si>
    <t>Az értékelés módja:</t>
  </si>
  <si>
    <t>kollokvium esetén:</t>
  </si>
  <si>
    <t>Az értékelés módja angol nyelven</t>
  </si>
  <si>
    <t>Type of assessment and evaluation:</t>
  </si>
  <si>
    <t>traineeship with no credit points allocated</t>
  </si>
  <si>
    <t>A tantárgyleírás tartalmazza a megszerzendő ismeretek, elsajátítandó alkalmazási (rész)készségek és (rész)kompetenciák leírását.</t>
  </si>
  <si>
    <t>az elsajátítandó ismeretanyag leírása</t>
  </si>
  <si>
    <t>3-5 kötelező, illetve ajánlott irodalom (szerző, cím, kiadás adatai (esetleg oldalak), ISBN)</t>
  </si>
  <si>
    <t>A tantárgyleírás tartalma az alábbi dokumentumok alapján készült: 87/2015. (IV.9.) Korm. rendelet 53.§</t>
  </si>
  <si>
    <r>
      <t xml:space="preserve">A zöld háttérrel jelzett tanulmányi követelményeknek kell megjelennie minden munkarendben az </t>
    </r>
    <r>
      <rPr>
        <b/>
        <sz val="11"/>
        <color indexed="10"/>
        <rFont val="Arial"/>
        <family val="2"/>
      </rPr>
      <t>oktatói félévi követelményrendszerben (tematikában)</t>
    </r>
    <r>
      <rPr>
        <sz val="11"/>
        <color indexed="10"/>
        <rFont val="Arial"/>
        <family val="2"/>
        <charset val="238"/>
      </rPr>
      <t>!</t>
    </r>
  </si>
  <si>
    <t>Ismeretanyag:</t>
  </si>
  <si>
    <t>Ismeretanyag</t>
  </si>
  <si>
    <t>Ismeretanyag angol nyelvű leírása</t>
  </si>
  <si>
    <t>a tanárképzésben megszerezhető tanári tudása, képességei, attitűdje</t>
  </si>
  <si>
    <t>PPP5001</t>
  </si>
  <si>
    <t>Iskolai pályaismereti, pályaszocializációs gyakorlat 1.</t>
  </si>
  <si>
    <t>Career knowledge and career socialization practice at school 1.</t>
  </si>
  <si>
    <t>PPP6001</t>
  </si>
  <si>
    <t>A tanári mesterség alapjai</t>
  </si>
  <si>
    <t>The basics of teaching profession</t>
  </si>
  <si>
    <t>PPP6002</t>
  </si>
  <si>
    <t>Szakmai identitás fejlesztése</t>
  </si>
  <si>
    <t>Development of professional identity</t>
  </si>
  <si>
    <t>PPP5002</t>
  </si>
  <si>
    <t>Iskolai pályaismereti, pályaszocializációs gyakorlat 2.</t>
  </si>
  <si>
    <t>Career knowledge and career socialization practice at school 2.</t>
  </si>
  <si>
    <t>PPP6003</t>
  </si>
  <si>
    <t>A pedagógiai kultúra összetevői és fejlesztése</t>
  </si>
  <si>
    <t>Components and development of pedagogical culture</t>
  </si>
  <si>
    <t>PPP6004</t>
  </si>
  <si>
    <t>Pszichológia pedagógusoknak</t>
  </si>
  <si>
    <t>Psychology for teachers</t>
  </si>
  <si>
    <t>PPP5003</t>
  </si>
  <si>
    <t>Iskolai pályaismereti, pályaszocializációs gyakorlat 3.</t>
  </si>
  <si>
    <t>Career knowledge and career socialization practice at school 3.</t>
  </si>
  <si>
    <t>PPP6005</t>
  </si>
  <si>
    <t>Differenciált tanulásszervezés, kooperatív módszerek</t>
  </si>
  <si>
    <t>Differentiated learning organization, cooperative methods</t>
  </si>
  <si>
    <t>PPP6006</t>
  </si>
  <si>
    <t>Csoportok megismerésének és fejlesztésének módszerei</t>
  </si>
  <si>
    <t>Methods of getting to know and developing groups</t>
  </si>
  <si>
    <t>PPP5004</t>
  </si>
  <si>
    <t>Iskolai pályaismereti, pályaszocializációs gyakorlat 4.</t>
  </si>
  <si>
    <t>Career knowledge and career socialization practice at school 4.</t>
  </si>
  <si>
    <t>PPP6007</t>
  </si>
  <si>
    <t>Multikulturális társadalom, multikulturális nevelés</t>
  </si>
  <si>
    <t>Multicultural society, multicultural education</t>
  </si>
  <si>
    <t>PPP6008</t>
  </si>
  <si>
    <t>Különleges bánásmódot igénylő tanulók</t>
  </si>
  <si>
    <t>Students with special needs</t>
  </si>
  <si>
    <t>PPP5005</t>
  </si>
  <si>
    <t>Iskolai pályaismereti, pályaszocializációs gyakorlat 5.</t>
  </si>
  <si>
    <t>Career knowledge and career socialization practice at school 5.</t>
  </si>
  <si>
    <t>PPP6009</t>
  </si>
  <si>
    <t>Konfliktusok az iskolában</t>
  </si>
  <si>
    <t>Conflict at school</t>
  </si>
  <si>
    <t>PPP3000</t>
  </si>
  <si>
    <t>Methodology of LEGO for teachers</t>
  </si>
  <si>
    <t>PPP3001</t>
  </si>
  <si>
    <t>Pedagógiai folyamatok digitális támogatása</t>
  </si>
  <si>
    <t>Digital support of pedagogical processes</t>
  </si>
  <si>
    <t>PPP3002</t>
  </si>
  <si>
    <t>Tanulásmódszertan</t>
  </si>
  <si>
    <t>Methodology of learning</t>
  </si>
  <si>
    <t>PPP3003</t>
  </si>
  <si>
    <t>Kompetenciafejlesztés a drámapedagógia eszköztárával</t>
  </si>
  <si>
    <t>Competence development with the methods of drama pedagogy</t>
  </si>
  <si>
    <t>PPP9101</t>
  </si>
  <si>
    <t>Blokkszeminárium (pedagógiai követő szeminárum)</t>
  </si>
  <si>
    <t>Seminars in block</t>
  </si>
  <si>
    <t>PPP9200</t>
  </si>
  <si>
    <t>Portfólió</t>
  </si>
  <si>
    <t>Portfolio</t>
  </si>
  <si>
    <t>PMA1101</t>
  </si>
  <si>
    <t>PMA1102</t>
  </si>
  <si>
    <t>PMA1103</t>
  </si>
  <si>
    <t>PMA1104</t>
  </si>
  <si>
    <t>PMA1206</t>
  </si>
  <si>
    <t>PMA1207</t>
  </si>
  <si>
    <t>PMA1208</t>
  </si>
  <si>
    <t>PMA1209</t>
  </si>
  <si>
    <t>PMA1110</t>
  </si>
  <si>
    <t>PMA1111</t>
  </si>
  <si>
    <t>PMA1112</t>
  </si>
  <si>
    <t>PMA1113</t>
  </si>
  <si>
    <t>PMA8001</t>
  </si>
  <si>
    <t>PMA1214</t>
  </si>
  <si>
    <t>PMA1215</t>
  </si>
  <si>
    <t>PMA1216</t>
  </si>
  <si>
    <t>PMA8002</t>
  </si>
  <si>
    <t>Hangtan és tanítása</t>
  </si>
  <si>
    <t>Leíró magyar nyelvtan 1. Szófajtan, alaktan és tanítása</t>
  </si>
  <si>
    <t>Klasszikus magyar irodalom 2. Népiesség, realizmus, századvég és tanítása</t>
  </si>
  <si>
    <t>Szakmódszertani gyakorlat 2.</t>
  </si>
  <si>
    <t>PMA1117</t>
  </si>
  <si>
    <t>Dialektológia és tanítása</t>
  </si>
  <si>
    <t>PMA1118</t>
  </si>
  <si>
    <t>Leíró magyar nyelvtan 2. Szószerkezettan és tanítása</t>
  </si>
  <si>
    <t>PMA1119</t>
  </si>
  <si>
    <t>Modern magyar irodalom 1. és tanítása</t>
  </si>
  <si>
    <t>PMA8003</t>
  </si>
  <si>
    <t>Szakmódszertani gyakorlat 3.</t>
  </si>
  <si>
    <t>PMA1220</t>
  </si>
  <si>
    <t>Leíró magyar nyelvtan 3. Mondattan és tanítása</t>
  </si>
  <si>
    <t>PMA1221</t>
  </si>
  <si>
    <t>Alkalmazott nyelvtudomány</t>
  </si>
  <si>
    <t>PMA1222</t>
  </si>
  <si>
    <t>Modern magyar irodalom 2. és tanítása</t>
  </si>
  <si>
    <t>PMA3000</t>
  </si>
  <si>
    <t>Bevezetés a helynévkutatásba</t>
  </si>
  <si>
    <t>PMA3001</t>
  </si>
  <si>
    <t>Grammatikai elemzések</t>
  </si>
  <si>
    <t>PMA3002</t>
  </si>
  <si>
    <t>A nyelvújítás</t>
  </si>
  <si>
    <t>PMA3003</t>
  </si>
  <si>
    <t>Szépirodalmi szövegalkotás, fogalmazástanítás</t>
  </si>
  <si>
    <t>PMA3004</t>
  </si>
  <si>
    <t>Trianon és az irodalom</t>
  </si>
  <si>
    <t>PMA1227</t>
  </si>
  <si>
    <t>Stílus és jelentés</t>
  </si>
  <si>
    <t>PMA1228</t>
  </si>
  <si>
    <t>Az irodalom medialitása</t>
  </si>
  <si>
    <t>PMA1229</t>
  </si>
  <si>
    <t>Irodalmi komparatisztika</t>
  </si>
  <si>
    <t>PMA1230</t>
  </si>
  <si>
    <t>Stílusok és műnemek</t>
  </si>
  <si>
    <t>A nyelvtudomány alapjai</t>
  </si>
  <si>
    <t>A nyelvészeti ismeretszerzés alapjai</t>
  </si>
  <si>
    <t>Világirodalom 1. Az ókori és antik világirodalom és tanítása</t>
  </si>
  <si>
    <t xml:space="preserve">Irodalomtudományi proszeminárium </t>
  </si>
  <si>
    <t>Bevezetés az iskolai műelemzésbe</t>
  </si>
  <si>
    <t>Nyelvtörténet 1. A nyelvtörténet tanítása</t>
  </si>
  <si>
    <t>Szociolingvisztika és tanítása</t>
  </si>
  <si>
    <t>Világirodalom 2. Az európai irodalom klasszikus korszakai és tanítása</t>
  </si>
  <si>
    <t>Régi magyarországi irodalom és tanítása</t>
  </si>
  <si>
    <t>Nyelvtörténet 2. Nyelvünk történeti változásainak tanítása</t>
  </si>
  <si>
    <t>Klasszikus stílusok és műnemek. Epika, dráma, líra</t>
  </si>
  <si>
    <t>Klasszikus magyar irodalom 1. Klasszika és romantika és tanítása</t>
  </si>
  <si>
    <t>Világirodalom 3. A modernség irodalma és tanítása</t>
  </si>
  <si>
    <t>Szakmódszertani gyakorlat 1.</t>
  </si>
  <si>
    <t>PMA1123</t>
  </si>
  <si>
    <t xml:space="preserve">Szövegtani ismeretek. A szövegalkotás, szövegértés tanítása </t>
  </si>
  <si>
    <t>PMA1124</t>
  </si>
  <si>
    <t>Napjaink magyar irodalma és tanítása</t>
  </si>
  <si>
    <t>PMA1125</t>
  </si>
  <si>
    <t>Napjaink világirodalma és tanítása</t>
  </si>
  <si>
    <t>PMA1126</t>
  </si>
  <si>
    <t>Retorika</t>
  </si>
  <si>
    <t>PMA8004</t>
  </si>
  <si>
    <t>Iskolai tanítási gyakorlatot kísérő szakmódszertani gyakorlat 1.</t>
  </si>
  <si>
    <t>PMA9001</t>
  </si>
  <si>
    <t>Iskolai tanítási gyakorlat 1.</t>
  </si>
  <si>
    <t>PMA1131</t>
  </si>
  <si>
    <t>Jelentéstan. A jelentéstan tanítása</t>
  </si>
  <si>
    <t>PMA1132</t>
  </si>
  <si>
    <t>Nyelv és kommunikáció és tanítása</t>
  </si>
  <si>
    <t>PMA1133</t>
  </si>
  <si>
    <t>Az irodalom nyelvisége</t>
  </si>
  <si>
    <t>PMA1134</t>
  </si>
  <si>
    <t>Irodalom és tömegkultúra</t>
  </si>
  <si>
    <t>PMA8005</t>
  </si>
  <si>
    <t>Iskolai tanítási gyakorlatot kísérő szakmódszertani gyakorlat 2.</t>
  </si>
  <si>
    <t>PMA9002</t>
  </si>
  <si>
    <t>Iskolai tanítási gyakorlat 2.</t>
  </si>
  <si>
    <t>PMA9101</t>
  </si>
  <si>
    <t>Blokkszeminárium (szakmódszertani követő szeminárium)</t>
  </si>
  <si>
    <t>PMA2001</t>
  </si>
  <si>
    <t>Alkalmazott nyelvtudomány (angol)</t>
  </si>
  <si>
    <t>PMA2002</t>
  </si>
  <si>
    <t>Szociolingvisztika és tanítása (angol)</t>
  </si>
  <si>
    <t>PMA2003</t>
  </si>
  <si>
    <t>Napjaink magyar irodalma és tanítása (angol)</t>
  </si>
  <si>
    <t>Phonetics and Its Methodology</t>
  </si>
  <si>
    <t>Descriptive Hungarian Grammar 1. Word class and Morphology, and Its Methodology</t>
  </si>
  <si>
    <t>Knowledge: Students will know the categories and concepts of part-of-speech analysis and morphology. Students will be familiar with the systems of the parts of speech and affix morphemes; the criteria of classifying words into parts of speech, consequently they will categorise any words correctly. Students will have an overview of stems, and recognise polimorphic stems. They will have an overview of the ways of word formation. Skills: The student will be able to understand and interpret the basic concepts of parts of speech and morphology, and to explain them in the classroom and in teaching. The student will apply the methodological procedures in their descriptive linguistics studies; use and understand the terminology of morphology and parts of speech, and perform tasks in the fields of morphology and parts of speech. Attitudes: Students will be interested in all branches of descriptive linguistics; open to the application of new methods; have a need for increasing their knowledge. Students will be cricital of their work.</t>
  </si>
  <si>
    <t xml:space="preserve">Tudás: ismeri a szófajtan és az alaktan kategóriáit, fogalmait. Tisztában a szófajok és a toldalékmorfémák rendszerével. Birtokában van a szavak szófajba sorolásának kritériumai, ezáltal bármely szót be tud sorolni a helyes kategóriába. Áttekintéssel rendelkezik a tőtípusokról, 
Attitűd: érdeklődik a leíró nyelvészet minden ága iránt. Nyitott az új módszerek alkalmazására. Igénye van megszerzett tudása bővítésére. Önkritikus saját munkájával szemben. </t>
  </si>
  <si>
    <t>Szófajtan: A nyelvi rendszer. A nyelvi egységek szinteződése. A szófajelmélet általános kérdései. A szófaj fogalma, a szófajok osztályozásának kritériumai. A lexikai, az aktuális, a grammatikai szófaj. A szófaji érték változása; a lexikai és az aktuális szófajváltás. A többszófajúság. Az MGr. szófaji felosztása. Az alapszófajok, a viszonyszók és a mondatszók általános jellemzése és gyakorlása. Alaktan: A morfémaszint. A morfológia. A morféma fogalma. A morfémák osztályozási lehetőségei és fajtái. A morfémaalternáció, az alternánsok típusai; problémás kérdések. A morfémaszerkezet felépítése és elemzése. A morfémahatárok kérdése. A tőmorfémák általános kérdései. A mai magyar igető- és névszótőrendszer. Az igeragozás, a névszóragozás kérdései. A toldalékmorféma-típusok, elhatárolásának problémái. A magyar esetrendszer. A szóalkotás módjai: a szóképzés, a szóösszetétel, a ritkább szóalkotási módok. A szófajok felismerésének tanítása a különböző mondatokban. A toldalékfajták elkülönítésének és a szóelemekre bontás módszerei. Napjaink új kifejezéseinek a kategorizálása a szóalkotás módjai szempontjából.</t>
  </si>
  <si>
    <t>Synopsis of course content: The language system. The levels of linguistic units. General issues in the theory of parts of speech. The concept of parts of speech, criteria for classifying parts of speech. Lexical, topical, grammatical part of speech. Changes in the value of parts of speech; lexical and topical part of speech change. Multisyllabicity. Division of parts of speech in Hungarian Grammar. General characterisation and practice of the basic parts of speech, relative and sentence word categories.
Synopsis of course content: System and characteristics of the levels of a language. Morphemes. Morphology. The definition of a morpheme. Classification and types of the morpheme. Morpheme-alternation. Structure and analysis of morphemes. Borderlines of morphemes. Stem morphemes. The present system of the stems of nouns and verbs in present-day Hungarian. Conjugation and declination. The Hungarian case system. Modes of word formation: word formation, word compounding, less frequent word formation. Teaching students to recognise parts of speech in different sentences. Methods of separating suffixes and breaking words down into elements. Categorising new expressions of present-day language use in terms of word formation.</t>
  </si>
  <si>
    <t>Descriptive Hungarian Grammar 2. The Study of Word Structure and Its Methodology</t>
  </si>
  <si>
    <t>A szókapcsolatok rendszere és jellemzői. A szintagmaszint. A szintagmák elhatárolása a morfológiai típusú szerkezetektől; az ún. álszintagma kérdése. A szintagmák típusai, jellemzői, az elhatárolás kritériumai (felcserélhetőség, rákérdezhetőség, kihagyhatóság, disztribúció). A szintagmacsoportok: a szószerkezetlánc, a szószerkezetbokor és a szószerkezetsor. Az alany és az állítmány viszonya. Az alárendelő szintagma általános jellemzése, osztályozása a bővítmények felől: vonzat és szabad bővítmények. A tárgy, a határozós szintagmák, a jelzős szintagmák jellemzése és gyakoroltatása. A mellérendelő szintagmák általános jellemzése, különböző szempontú osztályozása. A névszói-igei állítmány felismerésének a tanítása. A határozók elkülönítésének a módszerei. Az ágrajz elkészítésének az elsajátíttatása.</t>
  </si>
  <si>
    <t>The system and characteristics of phrases. The syntagmatic level. Distinguishing syntagmas from structures of morphological types; the question of the so-called pseudosyntagma. Types and characteristics of syntagmas, criteria for differentiation (interchangeability, interrogability, omittability, distributivity). Syntactic groups: the word structure chain, the word structure cluster and the word structure sequence. The relationship between subject and predicate. The general characterisation of the subordinating syntagma, and its classification regarding the complements: bound complement and free complement. Characterising and practising the object, adverbial syntagmas, and attributive syntagmas. The general characterisation of the coordinating syntagmas as well as their classification from different points of view. Teaching the recognition of the pronoun-verb predicate. Methods of separating adverbs. Learning to draw a branch diagram.</t>
  </si>
  <si>
    <t xml:space="preserve">Tudás: ismeri a szintagmatan kategóriáit, fogalmait. Tisztában a szókapcsolatok és a szószerkezetek rendszerével. Birtokában van az alá- és mellérendelő szintagmák fajtáinak. Az adott példákat be tudja sorolni a helyes kategóriába. Tudomása van az alany és állítmány viszonyának új megközelítéséről. Érti a vonzatok és a bővítmények közötti különbséget.
Képességek: képes megérteni a szintagmatan alapfogalmait, azokat értelmezve elmagyarázni a számonkérés, majd a tanítás során. Alkalmazza a megtanult módszeres eljárásokat a leíró nyelvészeti tanulmányai során. Használja és érti a szószerkezettan terminológiáját, feladatokat tud elvégezni e tárgykörből. 
Attitűd: érdeklődik a leíró nyelvészet minden ága iránt. Nyitott az új módszerek alkalmazására. Igénye van megszerzett tudása bővítésére. Önkritikus saját munkájával szemben. </t>
  </si>
  <si>
    <t>Knowledge: Students will know the categories and concepts of syntagmatic analysis; know the systems of phrases and word structures; be familiar with the types of subordinating and co-ordinating syntagmas. Students will be able to classify given examples into the correct categories; aware of the new approach to the relationship between the subject and the predicate; understand the difference between bound and free complements. Skills: The student will be able to understand and interpret the basic concepts of syntagmatic analysis, and to explain them in the assessment and teaching. The student will apply the methodological procedures learned in their descriptive linguistics studies; use and understand the terminology of syntagmatic analysis, and perform tasks in the fields of syntagmatic analysis. Attitudes: Students will be interested in all branches of descriptive linguistics; open to the application of new methods; have a need for increasing their knowledge. Students will be cricital of their work.</t>
  </si>
  <si>
    <t>A vizsgára bocsátás feltétele: két zárthelyi dolgozat 51%-os teljesítése. A kollokvium típusa: szóbeli.</t>
  </si>
  <si>
    <t>Requirement(s) for admission to examination: completing two in-class tests to at least 51 per cent. Type of examination: oral.</t>
  </si>
  <si>
    <t>Descriptive Hungarian Grammar 3. Syntax and Its Methodology</t>
  </si>
  <si>
    <t xml:space="preserve">Tudás: ismeri a mondattan kategóriáit, fogalmait. Tisztában az egyszerű és az összetett mondatok rendszerével. Birtokában van az alá- és mellérendelő mondatok fajtáinak. Tudomása van a sajátos jelentéstartalmú mondatokról. Érti a többszörösen összetett mondatok konstrukcióját. Képességek: képes megérteni a mondattan alapfogalmait, azokat értelmezve elmagyarázni a számonkérés, majd a tanítás során. Alkalmazza az elemzési módszereket az alá- és mellérendelő összetett mondatok ábrázolása során. Használja és érti a mondattan terminológiáját. Attitűd: érdeklődik a leíró nyelvészet minden ága iránt. Nyitott az új módszerek alkalmazására. Igénye van megszerzett tudása bővítésére. Önkritikus saját munkájával szemben. </t>
  </si>
  <si>
    <t>Knowledge: The student will know the categories and concepts of syntax; understand the systems of simple and compound sentences, and the types of subordinating and coordinating sentences. The student will have some knowledge of sentences with special meaning; understand the structure of complex-compound sentences. Skills: The student will be able to understand and interpret the basic concepts of syntax, and to explain them in the classroom and in teaching. The student will apply the analytical  methods in the course of displaying subordinating and coordinating compound sentences; use and understand the terminology of syntax. Attitudes: Students will be interested in all branches of descriptive linguistics; open to the application of new methods; have a need for increasing their knowledge. Students will be cricital of their work.</t>
  </si>
  <si>
    <t>Grammar Analyses</t>
  </si>
  <si>
    <t xml:space="preserve">A Leíró nyelvtan stúdiumaihoz kapcsolódó elemzési eljárások, gyakorlati tudnivalók elmélyítése, az elemzési készség fejlesztése. Komplex nyelvtani gyakorlatok: a szófajtan-, alaktan-, szintagmatan- és mondattanórákon elsajátított ismeretek elmélyítése, gyakorlása, külön kitérve a problémás területekre (például a névszói állítmány elemzési nehézségei, a névszói-igei állítmány felismerése; ok- és célhatározó elkülönítése; mód- és állapothatározó elkülönítése stb.). </t>
  </si>
  <si>
    <t>Synopsis of course content: Analysing proceedings joining with studies in descriptive grammar, deepening of practical knowledge, the development of analysing talent. Questions in analysis connecting to word class , morphology, syntax. Problematic fields: nominal predicate, nominal-verbal predicate etc.  Complex grammar exercises.</t>
  </si>
  <si>
    <t>Tudás: a hallgató ismeri a szóelemeket és a szófajokat, valamint összefüggéseit, mondat- és szövegbeli szerepüket. Tudomása van a szószerkezetek fajtáiról. Birtokában van a mondatrészeknek. Ismeri az egyszerű és az összetett mondatokat. Képességek: képes megérteni a mondattan alapfogalmait, azokat értelmezve elmagyarázni a számonkérés, majd a tanítás során. Alkalmazza az elemzési módszereket az alá- és mellérendelő összetett mondatok ábrázolása során. Attitűd: érdeklődik a leíró nyelvészet minden ága iránt. Nyitott az új módszerek alkalmazására. Igénye van megszerzett tudása bővítésére. Önkritikus saját munkájával szemben.</t>
  </si>
  <si>
    <t>Knowledge: Students will know the word elements and parts of speech and their contexts as well as their roles in sentences and texts. They know the types of clauses, sentence elements, and simple and compound sentences. Skills: The student will be able to understand and interpret the basic concepts of syntax, and to explain them in the classroom and in teaching. The student will apply the analytical  methods in the course of displaying subordinating and coordinating compound sentences. Attitudes: Students will be interested in all branches of descriptive linguistics; open to the application of new methods; have a need for increasing their knowledge. Students will be cricital of their work.</t>
  </si>
  <si>
    <t>Adamikné Jászó Anna–Hangay Zoltán Nyelvi elemzések kézikönyve. Mozaik Oktatási Stúdió. Szeged, 1995. ISBN: 9636970130; P. Lakatos Ilona (szerk.): Grammatikai gyakorlókönyv. Bölcsész konzorcium. 2006. ISBN: 9639704288; Keszler Borbála–Lengyel Klára: Magyar grammatikai gyakorlókönyv. Műszaki Könyvkiadó. ISBN 9789631646955.</t>
  </si>
  <si>
    <t>Style and Meaning</t>
  </si>
  <si>
    <t xml:space="preserve">Tudás: tisztában van a stilisztikai alapfogalmakkal, elsajátította a stíluselemzés legfontosabb elméleti és gyakorlati tudnivalóit. Képességek: képes a stíluselemek, stílushatás, stíluseszközök, alakzatok és szóképek, stílusrétegek, stílusváltozatok, stíluskorszakok, funkcionális kognitív stilisztika, a stílus cselekvéselméleti és interakciós megközelítésére. Attitűd: nyitott a stilisztika újabb eredményeire, törekszik ezek folyamatos alkalmazására oktatói tevékenysége során. Önállóan tud döntést hozni a tanóráin alkalmazott módszereket illetően. Képes az önellenőrzésre és az önképzésre. </t>
  </si>
  <si>
    <t>Knowledge: The student will be familiar with the basic concepts of stylistics, and have mastered the most important theoretical and practical aspects of stylistic analysis. Skills: The student will be able to approach elements of style, style effects, stylistic devices, tropes and figures of speech, layers of style, stylistic variations, stylistic periods, functional cognitive stylistics, action theory and interactional approaches to style. Attitudes: Students will be open to the latest achievements in stylistics, and strive to apply them in their teaching continuously. They will be able to make independent decisions about the methods used in their lessons, do self-monitoring and self-education.</t>
  </si>
  <si>
    <t>two in-class tests (minimum passing rate off 51%)</t>
  </si>
  <si>
    <t>két zárthelyi dolgozat 51%-os teljesítése.</t>
  </si>
  <si>
    <t>két zárthelyi dolgozat 50%-os teljesítése.</t>
  </si>
  <si>
    <t>A vizsgára bocsátás feltétele: két zárthelyi dolgozat 51%-os teljesítése.
A kollokvium típusa: szóbeli.</t>
  </si>
  <si>
    <t>The Language Reform</t>
  </si>
  <si>
    <t>Gósy Mária: A fonetika, a beszéd tudománya. Osiris Kiadó. Budapest, 2004.  ISBN: 9789633896662; Kassai Ilona: Fonetika. (Átdolgozott kiadás.) Nemzeti Tankönyvkiadó. Bp., 2005. ISBN: 9631927903; Bolla Kálmán: Magyar fonetikai atlasz. Budapest. 1995. ISBN: 963186832X; Bodnár Ildikó: Hangtani munkafüzet. Tinta Kiadó. Bp., 2023. ISBN: 9789634093893</t>
  </si>
  <si>
    <t xml:space="preserve">A hangtan fogalma, tárgya, felosztása. A fonetika ágai. A beszélőszervek biológiai és fonációs működése, a magyar beszédhangok képzésének módjai, jellemzői, rokonsági rendszere. A hangok kapcsolódási szabályai.  A szupraszegmentális eszközök általános jellemzése és használata. A beszéd és az írás. A fonetikus írások. A magyar beszédhangok különböző szempont szerinti jellemzőinek az elsajátíttatása. A magán- és mássalhangzótörvények tanítása. </t>
  </si>
  <si>
    <t>The concept, subject and division of phonetics. Branches of phonetics. Biology and phonetic function of the speech organs, methods of forming Hungarian speech sounds, their characteristics, the kinship system. The rules of sound combination. General characterisation and use of suprasegmental device. Speech and writing. Phonetic writing. Acquiring the characteristics of Hungarian speech sounds in different aspects. Teaching students the rules of vowels and consonants.</t>
  </si>
  <si>
    <t>Tudás: a hallgató megismeri a beszédképző szervek anatómiai felépítését, működési mechanizmusát, a magyar nyelv beszédhangjainak tipikus képzőmozzanatait, a beszédhangok egymásra hatásának következményeit a spontán beszédben, továbbá a modern fonetikai vizsgálóeljárásokat. Képességek: képes a hangok több szempontú jellemzésére, valamint felismerni a mássalhangzó-törvényeket. Attitűd: törekszik a tanulók anyanyelviotthonosság-érzetének megerősítésére.</t>
  </si>
  <si>
    <t>Knowledge: the student will learn about the anatomical structure of the speech-forming organs, the mechanism of their functioning, the typical formation of speech sounds in Hungarian, the consequences of the interaction of speech sounds in spontaneous speech, and modern phonetic testing procedures. Abilities: the student will be able to characterise sounds from several points of view and to recognise consonant laws. Attitude: the student will seek to reinforce pupils' sense of mother tongue identity.</t>
  </si>
  <si>
    <t>Keszler Borbála–Lengyel Klára: Kis magyar grammatika. Akadémiai Könyvkiadó, Bp. 2021. ISBN: 9789634543565; Keszler Borbála (szerk.): Magyar grammatika. Nemzeti Tankönyvkiadó, Bp., 2000. ISBN: 963190010; P. Lakatos Ilona (szerk.): Grammatikai gyakorlókönyv. Bölcsész konzorcium, 2006. ISBN: 9639704288; Keszler Borbála–Lengyel Klára: Magyar grammatikai gyakorlókönyv. Műszaki Könyvkiadó, Bp. 2018. ISBN 9789631646955</t>
  </si>
  <si>
    <t xml:space="preserve">A mondatszint, a mondat fogalma. A különböző megközelítésű mondatmeghatározások. A mondatfajták. A mondatok osztályozása szerkezetük szerint. Modalitás. A mondatrészek. Az egyszerű és összetett mondat határsávja. Az összetett mondat. Az alárendelő mondatok szerveződésében részt vevő grammatikai kategóriák. Az alárendelő és a mellérendelő összetett mondatok jellemzése. A nem bővítménykifejtő mellékmondat, a kötött bővítményt kifejtő mondatok típusai. A sajátos jelentéstartalom mibenléte, viszonya a mondatrészkifejtéshez. A többszörösen összetett mondat jellemzői, alaptípusai. Az ábrázolás lehetőségei. A mondatok modalitásbeli jellemzőinek a megtanítása. Az alá- és mellérendelő összetett mondatok elkülönítésének elsajátíttatása. </t>
  </si>
  <si>
    <t>Sentence level, the concept of a sentence. Different approaches to sentence definitions. Sentence types. Classification of sentences according to their structure. Modality. The parts of a sentence. The boundary between simple and compound sentences. The compound sentence. The grammatical categories involved in the organisation of subordinate clauses. Characterisation of subordinate and co-ordinate compound sentences. The types of non-extensive subordinate clauses, the types of clauses expressing a bound expansion. The nature of specific meaning, its relation to the phrasal clause. Characteristics and basic types of multiple compound sentences. Possibilities of representation. Teaching students the modality of sentences. Helping students distinguish between subordinate and co-ordinate compound clauses.</t>
  </si>
  <si>
    <t>Stilisztika, stílusrétegek, költői eszközök és tanításuk. (Stíluselemek, stílushatás, stíluseszközök, alakzatok és szóképek, stílusrétegek, stílusváltozatok, stíluskorszakok, funkcionális kognitív stilisztika, a stílus cselekvéselméleti és interakciós megközelítése. A nyelvi szerkezetek stíluspotenciálja, szóképek és alakzatok. A stílus szociokulturális tényezői. A stílusstruktúra. Stílustulajdonítás. A stílusminták működése és normativitása, a stílusminták és a műfajok összefüggései. A stíluselemzés folyamata és módszertana.</t>
  </si>
  <si>
    <t>Stylistics, stylistic levels, rhetorical devices and their teaching (stylistic elements, stylistic effects, stylistic devices, figures and metaphors, stylistic levels, stylistic variations, stylistic periods, functional cognitive stylistics, action-theoretical and interactional approaches to style. Stylistic potential of linguistic constructions, metaphors and idioms. Sociocultural factors of style. The structure of style. Stylistic appropriation. Functioning and normativity of stylistic patterns, relationship between stylistic patterns and genres. The process and methodology of stylistic analysis.</t>
  </si>
  <si>
    <t>Balázs Géza: Új szavak, kifejezések. A rendszerváltás kisszótára (1990–2015). IKU – Inter Nonproft Kft. Budapest. 2016. ISBN: 9786155556029; Fábián Pál – Lőrincze Lajos: Nyelvművelés. Tankönyvkiadó. Budapest. 1980. ISBN: 9631903052; Minya Károly. Változó szókincsünk. A neologizmusok több szempontú vizsgálata. Tinta Könyvkiadó. Budapest. 2011. ISBN: 9789639902961; Sólyom Réka: A mai magyar neologizmusok szemantikája. Nyelvtudományi értekezések 165. Akadémiai kiadó. Budapest. 2014. ISBN: 9789630595483</t>
  </si>
  <si>
    <t>The methods of language renewal in the 18th and 19th centuries, the role of language renewal in the expansion of the Hungarian vocabulary. The motives of language renewal. Stages, key events and representatives of language renewal (György Bessenyei, Ferenc Kazinczy, Dávid Bartzafalvi Szabó, Pál Bugát, Kálmán Szily). Neologists and orthologists, neologisms and archaisms. Ways of expanding the vocabulary. The most important dictionaries and works of the reformed language revival. Characteristics of modern Hungarian language reform. Traditional and more recent approaches to neologisms from different points of view (according to the way words are created, the purpose for which they were created, their frequency, their intentionality, the form of communication and their conceptual content). Use of neologisms as linguistic data, examples, introductory texts in teaching. Learning to recognise word formation on the basis of new words.</t>
  </si>
  <si>
    <t>51% in a final assignment and a homework assignment on neologisms.</t>
  </si>
  <si>
    <t xml:space="preserve">Saját élményű tapasztalatszerzés az iskola belső világáról: iskolai folyamatok, infrastruktúra (épület, helyiségek, berendezések, taneszköz-ellátottság). Az iskola, mint szervezet, a szervezeti kultúra vizuálisan megragadható jegyei. Iskola a világhálón. Az iskolát körülvevő materiális és immateriális környezet. Az iskola, mint köznevelési intézmény működése. Az iskola, mint munkahely: intézményvezetés, nevelőtestület, szakmai munkaközösség, pedagógusok és tanulók, tanulócsoportok, osztályok. Működést meghatározó dokumentumok: pedagógiai program, szervezeti és működési szabályzat, házirend, éves munkaterv. Tanórán kívüli szervezeti formák az iskolában. Az iskola szervezeti keretei. A tanár, a tanuló egy napja. Az iskolai jelenségek tanári nézőpontból történő értelmezése.     </t>
  </si>
  <si>
    <t>Experiential learning about the inner world of the school: school processes, infrastructure (building, rooms, equipment, teaching aids). The school as an organisation, the visual features of the organisational culture. School on the web. The tangible and intangible environment surrounding of the school. The functioning of the school as a public educational institution. The school as a workplace: management, staff, professional staff, teachers and students, student groups, classes. The documents determining the functioning of the school: pedagogical programme, organisational and operational rules, school policies, and annual work plan. The extra­curricular activities of schools. The organisational framework of the school. An average day of the teacher and the student. Interpreting school phenomena from a teacher's point of view</t>
  </si>
  <si>
    <t xml:space="preserve">Tudása: tisztában van a köznevelés, mint állami közszolgálat jelentőségével, a pedagógiai tevékenységnek a jövő generáción keresztül a nemzet fejlődésére gyakorolt hatásával. Rendelkezik az iskolai tanulási környezet fizikai feltételeinek megteremtéséhez szükséges ismeretekkel. Tájékozott a szülőkkel való együttműködés módjairól, a kommunikáció és az együttműködés lehetőségeiről. Képességei: szabadidős tevékenységek során alkalmazza az együttműködést segítő módszereket. Képes mind szóban, mind írásban árnyaltan kifejezni magát. Igyekszik aktívan együttműködni a tanárokkal. Képes kölcsönös tiszteletre és bizalomra épülő társas kapcsolatrendszer megteremtésére. Képes közérthető és nyílt kommunikációra. Képes meghatározni saját szerepvállalását. Képes adekvát szakirodalmak felkutatására, felhasználására. Attitűdje: szociális érzékenység, segítőkészség jellemzi. Személyes példamutatással segíti a tanulókat a demokratikus gondolkodás, a fenntarthatóság melletti elköteleződésben. Elkötelezett a nemzeti és európai kultúra értékei mellett.     </t>
  </si>
  <si>
    <t xml:space="preserve">
Knowledge: The student will be aware of the importance of public education as a public service of the state, and of the impact of pedagogical activity on the development of the nation through future generations; possess the knowledge necessary to create the physical conditions for learning in the school environment and know the manners of working with parents and those of communication and cooperation. Abilities: The student will use cooperative methods in leisure activities; be able to express himself/herself both orally and in writing in a nuanced way; try to actively cooperate with teachers; be able to build peer relationships based on mutual respect and trust; be able to communicate clearly and openly; be able to define his/her own role; be able to search for and use appropriate literature. Attitude: The student will be characterised as socially sensitive and helpful; help students to engage in democratic thinking and sustainability by setting a personal example; be committed to the values of the national and European cultures.
</t>
  </si>
  <si>
    <t>a félév során választott feladatok (4-6) írásban történt rögzítése, bemutatása</t>
  </si>
  <si>
    <t>in the course of the semester, recording a number of tasks (4-6 ones) in writing and presenting them</t>
  </si>
  <si>
    <t>Borsodi Csilla Noémi: Az iskola mint iskolaszervezet. In: Falus Iván-Szűcs Ida (szerk.): A gyakorlótól a szakmai fejelsztő iskoláig. EKKE, Líceum Kiadó, Eger, 2021.52-90.  ISBN 978-963-496. Hunya Márta: Reflektív pedagógus - reflektív gyakorlat. Oktatáskutató és Fejlesztő Intézet, Budapest 2014. http://www.ofi.hu/publikacio/reflektiv-pedagogus-reflektiv-gyakorlat. Somogyvári Lajos: Pedagógiai kommunikáció. Egyetemi jegyzet. Veszprém, 2021. ISBN: 978-963-396-190-2 Vámos Ágnes (szerk.) Tanuló pedagógusok és az iskola szakmai tőkéje. ELTE Eötvös Kiadó, Budapest, 2016. ISBN 978-963-284-805-1</t>
  </si>
  <si>
    <t xml:space="preserve">A tanári professzió rövid hazai története, a tanári munka jelenlegi dimenziói, jellemzői, a kompetencia alapú oktatás elterjedésének hatása a tanári szerep átalakulására. Az új szerepelvárásokra reflektáló, kibővített szereprepertoárt tartalmazó pedagógus professziógramok, a szakirodalomban megjelenő új szerepmetaforák. A jelenlegi tanárképzés rendszerét meghatározó pedagóguskompetenciák, az egyes kompetenciaterületek tartalma. 
A tanárok munkáját megnehezítő tényezők a jelenkori köznevelés rendszerében. A tanárok osztálytermi viselkedését, hatékonyságát befolyásoló tényezők. A „jó tanár” fogalmának meghatározási kísérletei. A tanári nyelvhasználat sajátosságai, a segítői szerepkomponens növekvő dominanciájának hatása a tanárok nyelvhasználatának alakulására. 
A pedagógiai tervezés forrásai, a tervkészítés szintjei. Tanári és tanulói tervek, tanári és tanulói önállóság a tervezésben. A tanári tervezés mikroszintű dokumentumai (tanmenet, tematikus terv, óravázlat). A tanári tervezés nanoszinten: az egyes diákokra szabott tervek elkészítésekor figyelembe veendő szempontok. A hatékony tanítás-tanulási folyamatot segítő taneszköz-kiválasztás szempontjai.
</t>
  </si>
  <si>
    <t xml:space="preserve">A brief history of the teaching profession in Hungary, the current dimensions and characteristics of teaching work, the impact of the spread of competency-based education on the transformation of the teaching role. Teacher job descriptions reflecting the new role expectations and including an expanded role repertoire, new role metaphors appearing in the literature. The teacher competencies that determine the current teacher training system, the content of each competency area. Factors complicating teachers' work in the current public education system. Factors affecting teachers' classroom behavior and efficiency. Attempts to define the concept of a "good teacher". The characteristics of teachers' language use, the influence of the increasing dominance of the supporting role component on the evolution of teachers' language use.
Sources of pedagogical planning, levels of planning. Teacher and student plans, teacher and student independence in planning. Micro-level documents of teacher planning (curriculum, thematic plan, lesson plan). Teacher planning at the nano level: aspects to be taken into account when creating plans tailored to individual students. Aspects of the selection of teaching aids that support the effective teaching-learning process.
</t>
  </si>
  <si>
    <t xml:space="preserve">Tudása: A hallgató ismeri a tanári professzió történeti alakulásának főbb állomásait, a jelenlegi hazai tanárképzés céljait és a tanári munka összetevőit. Tisztában van a tanárképzést meghatározó pedagóguskompetenciák rendszerével, az egyes kompetenciaterületek tartalmának alakulását meghatározó társadalmi elvárásokkal, szükségletekkel. Ismeri a tanári hivatás jogi és etikai szabályait, normáit. Széles körű tájékozottsággal rendelkezik a tanári nyelvhasználat jellemzőiről, a hatékony tanári szerepmegvalósítást támogató kommunikáció eszköztáráról. Ismeri a pedagógiai tervdokumentumok felépítését, rendeltetését, tisztában van a pedagógiai tervezés során mérlegelésre kerülő szempontokkal. 
Képességei: A hallgató képes az egyes kompetenciaterületek tartalmát „lefordítani” a pedagógiai gyakorlat „nyelvére”, képes az iskolai jelenségvilág többoldalú megközelítésre épülő, komplex elemzésére. Fel tudja ismerni a saját képességeiben megmutatkozó deficiteket, el tud jutni az önnevelésnek arra a fokára, amelyen saját szakmai képességei fejlesztését tudatosan és folyamatosan végzi. Képes a tárgyai körébe tartozó témák tanórai feldolgozásának menetét és módszereit átgondoltan, többféle szempontot figyelembe véve megtervezni, terveit a pedagógia szaknyelvén megfogalmazni. 
Attitűdje: A hallgató kellő kritikával szemléli a saját pedagógiai nézeteit, és képes rugalmasan alakítani a pedagógiai nézetei és a lehetséges pedagógusszerepek közti kapcsolatokat. Képes elfogadni más pedagógiai nézeteket együttműködő helyzetekben, és a saját pedagógiai tapasztalatait feldolgozni a tanult elemző módszerek alkalmazásával.
</t>
  </si>
  <si>
    <t xml:space="preserve">Knowledge: The student knows the main stages of the historical development of the teaching profession, the goals of the current Hungarian teacher training and the components of the teacher's work. He/she is aware of the system of teacher competencies that determine teacher training, the social expectations and needs that determine the development of the content of individual competence areas. He/she knows the legal and ethical rules and standards of the teaching profession. He/she has extensive knowledge of the characteristics of teachers' use of language, and the toolbox of communication supporting the effective implementation of his/her role as a teacher. Knows the structure and purpose of pedagogical planning documents, is aware of the aspects to be considered during pedagogical planning.
Skills: The student is able to "translate" the content of each competence area into the "language" of pedagogical practice, and is able to perform a complex analysis of school phenomena based on a multifaceted approach. He/she can recognize the deficits in his own abilities, he/she can reach the level of self-education at which he/she develops his/her own professional abilities consciously and continuously. He/she is able to thoughtfully plan the process and methods of classroom processing of the topics within his/her subject area, taking into account several aspects, and formulate his/her plans in the language of pedagogy.
Attitude: The student views with sufficient criticism his /her pedagogical thinking and is able to flexibly shape the relationships between his /her own pedagogical views and possible teacher roles. Able to accept other pedagogical views in collaborative situations and to process one's own pedagogical experience using learned analytical methods.
</t>
  </si>
  <si>
    <t xml:space="preserve">A vizsgára bocsátás feltétele a szemináriumi feladatok sikeres teljesítése, valamint egy (oktatói irányítással meghatározott) téma esszé formájú kidolgozása. 
</t>
  </si>
  <si>
    <t>The condition for admission to the exam is the successful completion of the seminar tasks, as well as the development of a topic in the form of an essay (determined by the instructor).</t>
  </si>
  <si>
    <t xml:space="preserve">1. Kraiciné Szokoly Mária (2006): Pedagógus – andragógus szerepek és kompetenciák az ezredfordulón. ELTE Eötvös Kiadó, Budapest. ISBN: 978-963-463-887-2
2. Paksi Borbála és mtsai (2015): Pedagógus – pálya – motiváció. Egy kutatás eredményei. Oktatási Hivatal, Budapest. ISBN: 978-615-80359-5-8
3. Szabó László Tamás (2010): Bevezetés a tanári mesterségbe. Debreceni Egyetemi Kiadó, Debrecen. ISBN: 963-3180-279
4. Vincze Tamás (2000): Attitűd és nyelvhasználat. Új Pedagógiai Szemle, 50 (7-8), 40-47.
5. Zrinszky László (1994): Pedagógusszerepek és változásaik. ELTE, Budapest. ISBN: 978-963-462-896-6.
</t>
  </si>
  <si>
    <t>A kurzus célja a pedagógusjelölt önismeretének fejlesztése és énképének formálása a pedagógus kompetenciák mentén. A saját kommunikáció fő jellegzetességeinek tudatosítása, a különböző kommunikációs stratégiák előnyeinek és hátrányainak megismerése. A kurzus során kialakításra kerül az érzelmi intelligencia fejlesztésével a sokszínű tanulók iránti érzékenység, valamint többek között az empátia, a tolerancia és az asszertivitás fejlesztése.Önismeret,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</si>
  <si>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The aim of the course is to develop the teacher candidate's self-awareness and self-image along the teacher competences. Awareness of the main characteristics of one's own communication, the advantages and disadvantages of different communication strategies. The course will develop sensitivity to diverse learners through the development of emotional intelligence, empathy, tolerance and assertiveness, among others. Self-awareness, consciousness of the self-knowledge, personality shaping effects of the self-image; role expectations and self- knowledge. Self- esteem, human needs, motivations,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</si>
  <si>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 xml:space="preserve">Tudása: A szakképzett tanár ismeri a tanári pályához kapcsolódó készségeket, ezek fogalmait. Ismeretekkel rendelkezik a reflektív gondolkodás szerepéről a szakmai fejlődésben. 
Képességei:A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Attitűdje: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 </t>
  </si>
  <si>
    <t>a kurzuson való aktív részvétel és beadandó dolgozat: önreflektív beadandó dolgozat készítése  a kurzusról</t>
  </si>
  <si>
    <t>Vassné Figula Erika- Barcsa Lászlóné (2008): A személyes és társas hatékonyság
fejlesztése az iskolai oktatás-nevelés keretében. Bessenyei Kiadó, Nyíregyháza
Rudas János (2016): Delfi örökösei. Oriold és Társai Kft., Budapest ISBN: 9786155443480
Rudas János (2009) Javne örökösei. Lélekben Otthon Kiadó, Budapest ISBN: 9789639771499
Norman E. Amundson - William A. Borgen - Diane E. Pollard -Marvin J. Westwood (2013): Csoportos tanácsadás - Kézikönyv csoportvezetőknek. ELTE Eötvös Kiadó Kft., Budapest. ISBN: 9789633121634</t>
  </si>
  <si>
    <t>Az intézménylátogatás során ismerkedés az általános iskola 1-8. évfolyamán folyó tanórai, illetve a tanórán kívüli (napközi otthoni, szakköri, szabadidős tevékenységet érintő) nevelő-oktató munkával. Élmény- és tapasztalatszerzés a 6-14 éves korosztály életkori sajátosságairól, csoportjellemzőiről, nevelése-oktatása jellegzetességeiről, konfliktusairól. Az egyes pszichés funkciók fejlődésének és integrálódásának nyomon követése a különböző életkori fázisokban. Ismerkedés az iskolai osztály életével, az életkorral kapcsolatos sajátos fejlesztési feladatokkal. Egy-egy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kommunikációs jellegzetességeinek, tanulókkal szembeni attitűdjének, jutalmazási és fegyelmezési módszereinek, a tanulók órai munkájának, motivációjának megfigyelése. A pályakövetelmények megismerése, pályaidentitás alakítása.</t>
  </si>
  <si>
    <t>Gaining knowledge about educational  work in the  lessons and extra-curricular activities (day care center, workshop, leisure activity) in grades 1-8 during lesson observations. Gaining experiences and observations about the age specific characteristics of children between the ages of 6 and 14, characteristics in a  group, features and conflicts of education and training. Follow-up of specific evolution and integration of psychic functions in various phases of ages. Getting knowledge about the life of school class, special  tasks of development related to different ages. To experience and interpret the  behavior of children as individuals within a group. Gaining experience in designing, organizing, managing, evaluating, and differentiating ways of teaching and learning through observations. Observation of the teacher's style of education, communication characteristics, student attitudes, rewarding and disciplining methods, observation of the student's work and motivation. Getting familiar with the career requirements and forming a career identity.</t>
  </si>
  <si>
    <t>Tudás:
Áttekintéssel rendelkezik a pedagógus tanórai és tanórán kívüli nevelő-oktató munkájáról, feladatairól.
Tájékozott a kisiskolás- és serdülőkori életkori sajátosságok terén.
Képesség: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t>
  </si>
  <si>
    <t>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</si>
  <si>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Hospitálási napló készítése</t>
  </si>
  <si>
    <t>Preparing a lesson observation sheet </t>
  </si>
  <si>
    <t>Schmercz, I. (szerk.) (2003): A tanulói személyiség megismerése. Élmény ’94 Bt, Nyíregyháza, ISBN: 963863622X
Tóth László (2000): Pszichológia a tanításban. Pedellus, Debrecen, ISBN: 9789639224575
N. Kollár, K. –Szabó, É. (2017): Pedagógusok pszichológiai kézikönyve I-II. Osiris, Budapest, ISBN: 9789632762791</t>
  </si>
  <si>
    <t xml:space="preserve">A pedagógiai kultúra fogalma, az ismeretalapú pedagógiai kultúra eszköztelensége és elégtelensége a jelenkor kihívásainak és problémáinak fényében, a kompetencia dominanciájú pedagógiai kultúra és iskola hosszú távú hatásai.  A felmerülő problémákra korábban adott válaszok devalválódásának oki háttere, a hagyományos pedagógiai kultúra eszköztárának és fogalomrendszerének elavulása, konkrét példák elemzésével. 
A pedagógiai ízlés fogalma, példák a szakmai ízlésformálás eszközeire és lehetőségeire. A pedagógiai alkotóképesség kiteljesedését támogató kompetenciák, az alkotó tanárrá válást ösztönző rendszer- és intézményi szintű tényezők, a sikeres mikro- és mezoszintű pedagógiai innovációk háttere. A nagy hatású tanáregyéniségek sikerének lehetséges magyarázatai – diákjaik nyilatkozatainak elemzéséből kibontva. 
A személyesség, az elfogadás és a partnerség értékeinek jelentősége a tanulás támogatásában. A kritikus gondolkodás kialakítását és fejlesztését segítő iskolai környezet és tanári mentalitás jellemzői. A kreativitás fejlesztését támogató tényezők: az alkotó légkör megteremtésének feltételei és lehetőségei. A pedagógus önképzésének lehetséges formái és forrásai. A pedagógus munkáját segítő szakirodalom megfelelő mélységű feldolgozásának módja. A tanuló fejlesztését segítő egyéb szakemberekkel való sikeres együttműködés biztosítékai. A pedagógus támogató szakmai kapcsolatrendszerének kialakítása, a szakmai kommunikáció alkalmai és fórumai. Inspirációs források a pedagógusok munkájában.
</t>
  </si>
  <si>
    <t xml:space="preserve">The concept of pedagogical culture, the ineffectiveness and inadequacy of knowledge-based pedagogical culture in the light of the challenges and problems of the present, the long-term effects of competence-dominated pedagogical culture and school.  The causal background of the devaluation of the previously given answers to the emerging problems, the obsolescence of the toolbox and conceptual system of the traditional pedagogical culture, with the analysis of specific examples. 
The concept of pedagogical taste, examples of the tools and possibilities of professional taste formation. Competencies that support the fulfillment of pedagogical creativity, system and institutional level factors that encourage becoming a creative teacher, the background of successful micro- and meso-level pedagogical innovations. Possible explanations for the success of high-impact teachers - extracted from the analysis of their students' statements.
The importance of the values of personality, acceptance and partnership in supporting learning. Characteristics of the school environment and teacher's mentality that help the formation and development of critical thinking. Factors supporting the development of creativity: conditions and possibilities for creating a creative atmosphere.
Possible forms and sources of the teacher's self-education. A way to properly process the literature that helps the teacher's work. Guarantees of successful cooperation with other professionals helping the student's development. Establishing the teacher's supportive professional relationship system, opportunities and forums for professional communication. Sources of inspiration in the work of teachers.
</t>
  </si>
  <si>
    <t xml:space="preserve">Tudása: A hallgató tisztában van a kompetencia alapú pedagógiai kultúra alapelveivel, ismeri ennek a kultúrának az eszköztárát és módszertanát. Tudatában van azoknak a rendszer- és intézményi szintű tényezőknek, amelyek szakmai alkotóképessége kibontakoztatását segítik és az iskolai pedagógiai innovációk motorjául szolgálnak. Ismeri a szakmai önképzés lehetséges formáit és fő forrásait. Tisztában van mindazokkal a tényezőkkel, amelyek szakmai kapcsolatrendszerének alakulását döntően befolyásolják.  
Képességei: Képes a megtanult módszerek hatékony alkalmazására, az egyes módszerek alkalmazásában rejlő egyéb lehetőségek, hozadékok felismerésére. Képes a benne felmerült problémák és kérdések kapcsán eredményesen tájékozódni a pedagógiai szakirodalomban, képes az egyes szakmunkák színvonalának és jelentőségének helyes megítélésére. Képes a megismert új elvek és módszerek kapcsán a szakmailag korrekt véleményalkotásra, meglátásai szaknyelven történő megfogalmazására. 
Attitűdje: Tudatosan keresi, gyűjti az önképzés lehetőségeit, a szakmai önművelését támogató irodalmat. Kritikusan szemléli a különböző médiafelületeken népszerűsített pedagógiai elveket és módszereket, tartózkodik ezekkel kapcsolatban az elhamarkodott és kellő alap nélküli véleménynyilvánítástól. Csak akkor fejti ki vélekedését a megismert szakmai újításokról, amikor már megfelelő mélységben tájékozódott azok szemléleti hátteréről, alkalmazhatóságáról. Véleményformálása során igyekszik elfogulatlanul, tárgyilagosan és szakmailag jól alátámasztható érvek birtokában nyilatkozni az egyes újítások lehetséges előnyeiről és hátrányairól. 
</t>
  </si>
  <si>
    <t xml:space="preserve">Knowledge: The student is aware of the basic principles of the competence-based pedagogical culture, knows the tools and methodology of this culture. He/she is aware of the factors at the system and institutional level that help develop his/her professional creativity and serve as the engine of school pedagogical innovations. Knows the possible forms and main sources of professional self-education. He/she is aware of all the factors that decisively influence the development of his/her professional relationship system.
Skills: Able to effectively apply the learned methods, to recognize other opportunities and benefits inherent in the application of certain methods. He/she is able to find information effectively in the pedagogical literature regarding the problems and questions that have arisen in him/her, and he/she is able to correctly judge the quality and importance of individual professional works. He/she is able to form a professionally correct opinion in relation to the new principles and methods he/she has learned, and to formulate his/her insights in professional language.
Attitude: Consciously searches for and collects literature supporting self-education and professional self-cultivation. He/she takes a critical look at the pedagogical principles and methods promoted on various media platforms, and refrains from expressing hasty and unfounded opinions about them. He/she only expresses his/her opinion about the professional innovations he/she has learned about, when he/she has already learned in sufficient depth about their conceptual background and applicability. When forming his/her opinion, he/she tries to state the possible advantages and disadvantages of each innovation in an unbiased, objective and professionally supported way.
</t>
  </si>
  <si>
    <t xml:space="preserve">A gyakorlati jegy megszerzésének feltétele egy elemző dolgozat megírása pedagógusokkal készített interjúk alapján.   
</t>
  </si>
  <si>
    <t xml:space="preserve">The condition for completing the course is to write an analytical essay based on interviews with teachers.
</t>
  </si>
  <si>
    <t xml:space="preserve">1. Gajdics Sándor (2004): A pedagógiai kultúra és a pedagógiai minőség összefüggései. Fejlesztő Pedagógia, 15 (3), 18-30. 
2. Knausz Imre – Ugrai János (2015): A pedagógiai kultúraváltás lehetőségei. Miskolci Egyetemi Kiadó, Miskolc. ISBN: 978-615-5216-95-4
3. Nagy József (2005): A hagyományos pedagógiai kultúra csődje. Iskolakultúra, 15 (6-7), III-XI. 
4. Perjés István (2020): A cselekvően művelt élet tantervelméleti reprezentációi a pedagógiai kultúrában. In: Schwendtner Tibor – Schaffhauser Franz (szerk.): Bildung. Neveléstudományi és filozófiai megközelítések. L'Harmattan Kiadó, pp. 171-183. ISBN: 978-963-414-643-8
</t>
  </si>
  <si>
    <t>A kurzus célja, hogy a pedagógusjelölt betekintést nyerjen a pszichológia különböző területeibe, megismerkedjen a legfontosabb alapfogalmakkal, illetve az emberi személyiség fejlődésének általános kérdéseivel és törvényszerűségeivel. A hallgatók ismereteket szereznek a pszichológia rövid történetéről, önálló tudománnyá válásának előzményeiről, a különböző vizsgálati módszerekről és azok alkalmazásának lehetőségeiről. Átfogó képet kapnak a kognitív és pszichés fejlődést befolyásoló tényezőkkel kapcsolatban, valamint betekintést nyernek a megismerő folyamatok-, (érzékelés, észlelés, emlékezet, figyelem, gondolkodás, képzelet) valamint az érzelmek világának témakörébe is. Nagy hangsúly helyeződik az emberi személyiség pszichikus fejlődésének jellegzetességeire, a személyiségfejlődés fontosabb elméleteinek megismerésére (Freud, Erickson, Piaget), illetve a különböző fejlődéselméletekre. Ezen belül megismerkednek az egyes életkorok fejlődési jellegzetességeivel, valamint a szocializációs folyamatokkal és a társas jelenségek különböző vonatkozásaival. Megjelennek továbbá a különböző pszichológiai aspektusok a tanulást illetően, ismereteket szereznek a teljesítményről, a motivációról és az ezekhez kapcsolódó hatékony tanulási környezet szerepéről. A kurzus során bemutatásra kerülnek a modern pszichológiai irányzatok, és körvonalazódik a pszichológia tárgyának funkciója a tanári szerepkör vonatkozásában.</t>
  </si>
  <si>
    <r>
      <t>The aim of the course is to provide the teacher trainee with an insight into the different fields of psychology, the most important basic concepts, and the general issues and laws of human personality development. Students will learn about the brief history of psychology, its history as a science, the different methods of investigation and their applications. They get a global picture of the factors influencing cognitive and psychological development, and insights into the cognitive processes (perception, cognition, memory, attention</t>
    </r>
    <r>
      <rPr>
        <sz val="12"/>
        <color theme="1"/>
        <rFont val="Arial"/>
        <family val="2"/>
        <charset val="1"/>
      </rPr>
      <t>, thinking, imagination) and also into the</t>
    </r>
    <r>
      <rPr>
        <sz val="11"/>
        <color theme="1"/>
        <rFont val="Arial"/>
        <family val="2"/>
        <charset val="1"/>
      </rPr>
      <t xml:space="preserve"> </t>
    </r>
    <r>
      <rPr>
        <sz val="12"/>
        <color theme="1"/>
        <rFont val="Arial"/>
        <family val="2"/>
        <charset val="1"/>
      </rPr>
      <t>„field”</t>
    </r>
    <r>
      <rPr>
        <sz val="11"/>
        <color theme="1"/>
        <rFont val="Arial"/>
        <family val="2"/>
        <charset val="1"/>
      </rPr>
      <t xml:space="preserve"> of emotions. Special emphasis is placed on the characteristics of the physiological development of the human personality, the major theories of personality development (Freud, Erikson, Piaget), and the various theories of development</t>
    </r>
    <r>
      <rPr>
        <sz val="12"/>
        <color theme="1"/>
        <rFont val="Arial"/>
        <family val="2"/>
        <charset val="1"/>
      </rPr>
      <t>. This includes knowledge of the developmental characteristics of each age group, as well as of socialisation- and different aspects of social processes.</t>
    </r>
    <r>
      <rPr>
        <sz val="11"/>
        <color theme="1"/>
        <rFont val="Arial"/>
        <family val="2"/>
        <charset val="1"/>
      </rPr>
      <t xml:space="preserve">  The different psychological aspects of studying are also presented,</t>
    </r>
    <r>
      <rPr>
        <sz val="12"/>
        <color theme="1"/>
        <rFont val="Arial"/>
        <family val="2"/>
        <charset val="1"/>
      </rPr>
      <t xml:space="preserve"> they acquire kowledge about performance, motivation and the role of an effective learning environment in this context. The course introduces modern psychological tendencies and outlines the function of psychology as a subject in relation to the teaching role.</t>
    </r>
  </si>
  <si>
    <t xml:space="preserve">Tudás: Elsajátítja a pszichológia tudományos alapjainak ismeretanyagát. Birtokában van a személyiség- és fejlődéslélektanhoz kapcsolódó alapvető ismereteknek. Ismeri a különböző életkori szakaszokra vonatkozó sajátosságokat, érési-fejlődési jellegzetességeket. Alapvető ismeretei vannak azokkal a pszichológiai szemléletmódokkal kapcsolatban, melyek a tanulás céljával, a motivációval, valamint a teljesítménnyel és a hatékonysággal foglalkoznak. Megalapozott tudással rendelkezik a szocializációs-, társas-, csoportközi folyamatokról. Képesség: Képes a kurzus során tanult pszichológiai jelenségek felismerésére. A megalapozott ember- és gyermekismereti-, valamint a személyiségfejlődéssel és a fejlődéslélektannal kapcsolatos tudás birtokában, képes a megtapasztalt pedagógiai gyakorlatot, az iskola világának mindennapi realitását megfigyelni és tanulmányozni.
Képes valósághű képet kialakítani a tanulók világáról és fejlettségi szintjéről, pedagógiai szemléletében fejlődés megközelítést alkalmazni. Attitűd: Szükségesnek érzi tudása folyamatos bővítését, munkája során figyelembe veszi a tudományterület aktuális kutatási eredményeit és módszertani innovációit. Nyitott a személyiségfejlesztés sokrétű módszereinek megismerésére, empatikus, elfogadó a személyiségbeli különbözőségeket illetően. Szem előtt tartja a fejlődéslélektani törvényszerűségeket, figyelembe veszi az egyes életkori szakaszok sajátosságait. Nyitott a különböző tanulási közegekben megvalósuló szocializációs, támogató folyamatok lehetőségeinek megismerésére, elfogadja és érti azok működését.
</t>
  </si>
  <si>
    <t>A vizsgára bocsátásnak nincs előfeltétele.</t>
  </si>
  <si>
    <t>There is no requirement for admission to examination.</t>
  </si>
  <si>
    <t xml:space="preserve">1. Rita L. Atkinson és mtsi: Pszichológia. Osiris - Századvég Kiadó, Budapest, ISBN 963 3897136
2. N. Kollár Katalin &amp; Szabó Éva (szerk.) (2004): Pszichológia pedagógusoknak. Osiris Kiadó, Budapest. ISBN 963 389672X
3. N. Kollár Katalin &amp; Szabó Éva (szerk.) (2017): Pedagógusok pszichológiai kézikönyve I-III. kötet. Osiris Kiadó, Budapest. ISBN 978 963 276 279 1
3. Tóth László (2000): Pszichológia a tanításban. Pedellus Tankönyvkiadó, Debrecen. ISBN: 963-9224-57-X 
4.	Vajda Zsuzsanna &amp; Kósa Éva (2005): Neveléslélektan. Osiris Kiadó, Budapest.  ISBN:9789633897287
</t>
  </si>
  <si>
    <t>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</si>
  <si>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</si>
  <si>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</si>
  <si>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a félév során választott feladatok (6-8) írásban történt rögzítése, bemutatása</t>
  </si>
  <si>
    <t>In the course of the semester, recording a number of tasks (6-8 ones) in writing and presenting them</t>
  </si>
  <si>
    <t xml:space="preserve">1. K. Nagy Emese: A tanulók státuszhelyzetének kezelése. Sárospataki Pedagógiai Füzetek 28. https://real.mtak.hu/121756/1/55_70_K%20Nagy.pdf
2. K. Nagy Emese - Pálfi Dorina: Paradigmaváltás a pedagógusképzésben?Új Pedagógiai Szemle 2017. 1-2. 
3. Dudás Margit (2007): Tanárjelöltek belépő nézeteinek feltárása. In: Falus Iván (szerk.): A tanárrá válás folyamata. Gondolat Kiadó, Budapest. 46-120.
</t>
  </si>
  <si>
    <t>Korszerű tanulásszervezési szemlélet megalapozása illetve erősítése. Olyan oktatáselméleti műveltség közvetítése és a meglévő pedagógiai ismeretek integrálása, melynek birtokában a hallgató képessé válik a tanulók tanulási sajátosságait figyelembe vevő oktatásszervezésre. Betekintést nyer a hátrányos helyzetből, a szegénységből, a kisebbségi létből fakadó nehézségek és az iskolai kudarc közötti általános összefüggésekbe, a hátrányok csökkentésére irányuló pedagógiai eljárásokba, megismerkedik a tanulásszervezés és irányítás speciális eseteivel is.</t>
  </si>
  <si>
    <t>Modern perspective and didactic knowledge for students in order that they will be able to organize educational process with choosing the teaching methods. Students get an inside view of correlation between underprivileged situation, minority and scholastic defeat. Students learn about pedagogical methods in order to reduce disadvantage. They are introduced to the special cases of learning and organizing methods.</t>
  </si>
  <si>
    <t>Tudás: A tanárjelölt tisztában van az eltérő képességű tanuló többi gyermekkel, tanulóval együtt történő sikeres neveléséhez, oktatásához szükséges módszertanokkal. Ismeri a tanulók pedagógiai megismerésének módszereit. Tájékozott a differenciális pedagógia, az adaptív tanulásszervezés, a nevelési-oktatási stratégiák, módszerek kiválasztásának és alkalmazásának kérdéseiben. Képesség: Képes a tehetséges, az alulteljesítő, vagy a sajátos nevelési igényű, a hátrányos, halmozottan hátrányos helyzetű, beilleszkedési, tanulási, magatartási nehézséggel küzdő, valamint a tantárgyában egyéni bánásmódot igénylő tanulókat felismerni, hatékonyan fejleszteni és a többi tanulóval együtt differenciáltan nevelni, oktatni, számukra differenciált bánásmódot nyújtani. Attitűd: Törekszik az életkori sajátosságoknak megfelelő, aktivitást, differenciálást elősegítő tanulási-tanítási stratégiák, módszerek alkalmazására</t>
  </si>
  <si>
    <t>Egy zárthelyi dolgozat minimum 50%-os teljesítése, és egy projektmunka elkészítése</t>
  </si>
  <si>
    <t>an end-term test with a minimum passing rate of 50% and a project work</t>
  </si>
  <si>
    <t xml:space="preserve">1.	M. Nádasi Mária (2010): Adaptív nevelés és oktatás (Géniusz könyvek 1.)
Magyar Tehetségsegítő Szervezetek Szövetsége,
http://geniuszportal.hu/sites/default/files/Geniusz_R22_net.pdf
2.	Mártonfi György (2014): Korai iskolaelhagyás – Hullámzó trendek. Educatio, 1. 36–49. 
3.	K. Nagy Emese – Pálfi Dorina (2017): Paradigmaváltás a pedagógusképzésben? A pedagógusképzés áttekintése a sikeres pályára való felkészítés szempontjából. Új Pedagógiai Szemle, 2017/1-2. 76−82. p. 
4.	Szivák Judit (2010): A reflektív gondolkodás fejlesztése. Tehetségkönyvtár. Magyar Tehetségsegítő Szervezetek Szövetsége.
</t>
  </si>
  <si>
    <t xml:space="preserve">A hallgatók ismerjék a csoport fejlődésének szakaszit és kapjanak képet a csoport megismerésének és fejlesztésének módszertanáról. A hallgatóknak legyen ismerete a csoporton belül megjelenő társas viszonyok feltérképezéséről (pl.: szociometria módszere). A tantárgy elsajátításának célja, hogy a hallgatók megismerjék a tanulói csoportok, közösségek társas viszonyait és a csoporton belüli társas alakzatokat, valamint azokat a módszereket, amelyekkel a csoport rejtett hálózata felderíthető. A hallgatók ismerjék a csoportkohéziót erősítő pedagógiai eszközöket. </t>
  </si>
  <si>
    <t xml:space="preserve">Undergraduates should be familiar with the stages of group development and gain an understanding of the methodology for learning about and developing a group. Undergraduates should be familiar with the mapping of social relations within the group (e.g. sociometric methods). The aim of the course is to familiarise undergraduates with the social relations of groups and communities of students, the social formations within the group and the methods for detecting the hidden network of the group. Undergraduates should be familiar with pedagogical tools that strengthen group cohesion. </t>
  </si>
  <si>
    <t xml:space="preserve">Tudás: Ismerjék a csoportjelenségek értelmezési kereteit, a csoportfejlődés szakaszait, a pedagógus szerepét a csoportalakulására. Legyen ismeretük a csoportok megismerésének lehetőségeiről. Képesség: Képesek legyenek a csoportjelenségeket vizsgálni. Képesek legyenek a csoportnormák feltárására a megfigyelés módszerével. Képessé váljanak a szociometria módszerének használatára és az ebből származó adatok elemzésére. Attitűd: Fejlődésfókuszú gondolkodás jellemzi, törekszik a tanulócsoportok alakulását segíteni. Fontosnak tartják, hogy a tanulócsoportok szociális hálózatát megismerjék és fejlesszék. </t>
  </si>
  <si>
    <t>Egy feladat elkészítése a kurzus során megismert módszerek/eszközök felhasználásával.</t>
  </si>
  <si>
    <t>Completion of a task using the methods / tools learned during the course.</t>
  </si>
  <si>
    <t>1. Mérei, F. (1988). Közösségek rejtett hálózata: A szociometriai értelmezés. Tömegkommunikációs Kutatóközp.. 2. Csepeli, Gy. (2014). Szociálpszichológia mindenkiben. Kossuth Kiadó. 3. Aronson, E. (2023). A társas lény. HVG Könyvek. 4. Bartha, Á. (2012). Csoportkohéziók és széttartó narratívák. Educatio, 21(2), 321-327.</t>
  </si>
  <si>
    <t>Az intézménylátogatás során ismerkedés egy speciális köznevelési intézményben folyó tanórai, illetve a tanórán kívüli (napközi, szakköri, szabadidős tevékenységet érintő) nevelő-oktató munkával. Élmény- és tapasztalatszerzés a különböző korosztály életkori sajátosságairól, csoportjellemzőiről, nevelése-oktatása jellegzetességeiről, konfliktusairól. Az egyes pszichés funkciók fejlődésének és integrálódásának nyomon követése a különböző életkori fázisokban a különleges bánásmódot igénylő diákok esetében. Ismerkedés az iskolai osztály életével, az életkorral kapcsolatos sajátos fejlesztési feladatokkal, az integráció megfigyelése. Egy-egy különleges bánásmódot igénylő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megismerése, az inklúzió megvalósulásának megfigyelése, a pedagógusi elfogadó attitűd. A pályakövetelmények megismerése, pályaidentitás alakítása.</t>
  </si>
  <si>
    <t>The visit is an opportunity to learn about the curricular and extracurricular (day care, specialised classes, leisure activities) educational work of a specialised public education institution. Experiencing and learning about the age and group characteristics of the different age groups, the characteristics of education and teaching, and conflicts. Monitoring the development and integration of psychic functions at different age stages for pupils with special needs. Familiarisation with classroom life, age-related specific developmental tasks, observation of integration. Experiencing and understanding the behaviour of a child with special needs in a group. Observing and learning about the planning, organisation, management and evaluation of the teaching-learning process, and ways of differentiating. Learning about the teacher's teaching style, observing the implementation of inclusion, the teacher's accepting attitude. Learning about career requirements, developing a career identity.</t>
  </si>
  <si>
    <t>Tudása:Áttekintéssel rendelkezik a pedagógus tanórai és tanórán kívüli nevelő-oktató munkájáról, feladatairól.
Tájékozott a kisiskolás- és serdülőkori életkori sajátosságok terén.
Képességei: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Attitűdje: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t>
  </si>
  <si>
    <t xml:space="preserve">Knowledge: has an overview of the teacher's work and tasks in and out of the classroom. Knowledge of the specificities of the early childhood and adolescence.                Attitude: strives for a positive view of the student's developing personality, accepting the individual differences of the child's personality.He attaches importance to the development of a pedagogical sensitivity to problems and to the development of analytical skills. He attaches importance to the development of a pedagogical sensitivity to problems and to the development of analytical skills. She is open to learning new methods of teaching.
</t>
  </si>
  <si>
    <t>Preparing a lesson observation sheet.</t>
  </si>
  <si>
    <t>A képzés célja olyan tanárok képzése, akik az iskola világában tudatosan kezelik az értékek sokféleségét, nyitottak mások véleményének, értékeinek tiszteletben tartására. Képesek olyan pedagógiai helyzetek teremtésére, amelyek a tanulók önismeretét, empátiás készségeit, és kapcsolatteremtő készségeit. Célja továbbá a multikulturális szemlélet formálása, a csoportközi, az interkulturális kommunikáció sajátosságainak megértése, az előítélet és etnocentrizmus csökkentése. Megismerteti a hallgatókat a társadalmi kirekesztődés ellen irányuló pedagógiai lehetőségek elméletével és gyakorlati mintáival, elfogadtatja a sztereotípia - és előítéletmentes nevelési gyakorlat szükségességét. Részletes betekintést nyújt a multikulturalizmus eszmei és gyakorlati formájáról, valamint az interkulturális nevelés tervezési és módszertani lehetőségeiről. Megismertetni a hallgatókkal a kultúrák közötti hídépítő technikák iskolai és egyéb más társadalmi intézményi gyakorlatát.</t>
  </si>
  <si>
    <t xml:space="preserve">The development of multicultural societies, their concepts of education policy. European dimensions of cultural interaction: the concept of multiculturalism and its framework for interpretation. The school practice of multiculturalism, intercultural education. The design, evaluation and methodological features of intercultural education curriculum. The multicultural content of the education of gypsy students, disadvantage management and the creation of opportunities through the strengthening of cultural identity. Intercultural bridge-building techniques in the practice of opportunity-building schools. The characteristics of a culture-sensitive, child-friendly school. The role of the media in the representation of a multicultural society.
</t>
  </si>
  <si>
    <t>Tudás: A tanárjelölt megalapozott tudással rendelkezik az európai társadalmak és a demokrácia működéséről. Ismeri a magyar nemzeti és az európai kultúra alapjait, illetve az Európai Uniós tagállamok oktatáspolitikáját. Tisztában van a multikulturalizmus fogalmával, a multikulturális társadalmak működésével, és annak összetevőivel. Képesség: Képes tanórán, illetve tanórán kívül is a multikulturális szemlélet jegyében elfogulatlanul viszonyulni a különböző társadalmi rétegből, vallási, etnikai csoportból érkező tanulók oktatási-nevelési kérdéseihez. Előítéletmentesen gondolkodik. Attitűd: Törekszik úgy nevelni tanítványait, hogy mások véleményét, értékeit tiszteljék, egymást feltételek nélkül elfogadják</t>
  </si>
  <si>
    <t>Egy zárthelyi dolgozat minimum 50%-os teljesítése, és egy esszé készítése</t>
  </si>
  <si>
    <t>an end-term test with a minimum passing rate of 50% and an essay</t>
  </si>
  <si>
    <t xml:space="preserve">1.	Banks, J. A.: (2003) Multicultural Education: Goals and Dimensions,
http://depts.washington.edu/ceterme/view.htm 
2.	Torgyik Judit (2005): Fejezetek a multikulturális nevelésből. Eötvös József Könyv Kiadó Bt. ISBN: 9789637338267
3.	Torgyik Judit, Karlovitz János (2006): Multikulturális nevelés. Bölcsész Konzorcium, Budapest. ISBN: 9639704059
4.	Torgyik, Judit: (2008) Multikulturális tartalmak a pedagógiában.
http://www.kih.gov.hu/documents/.../10_Multikulturalis%20tartalmak
%20a%20pedagogiaban.pdf
</t>
  </si>
  <si>
    <t>A normalitás és abnormalitás fogalma a személyiség fejlődésben.Az öröklődés és a környezet szerepe a zavar kialakulásában. Fejlődési zavarok a gyermekkorban: a fejlődéslélektani modell, trauma, bántalmazás hatása a fejlődésre. Patológiás viselkedésszerveződések a fejlődés folyamatában (problémás pontok) a különböző életszakaszokban: csecsemőkor, kisgyerekkor, iskoláskor, serdülőkor. Pervazív zavarok gyermekkorban. Szorongásos zavarok gyermek- és serdülőkorban.Oppozíciós zavar. Viselkedési zavar.
 Figyelemhiányos hiperaktivitás szindróma.
A tanulási zavarok és a figyelemhiányos hiperaktivitás zavar kapcsolata.</t>
  </si>
  <si>
    <t xml:space="preserve">The concept of normality and abnormality in the development of personality. Role of heritance and milieu in the development of disorders. Development disorders in childhood: theory of development psychology, trauma, effects of bullying on development. Pathological behaviour orientation (problematic facts) in the course of development in different life stages (infancy, babyhood, school ages, and adolescence). Pervasive disorders in childhood. Anxiety disorders in childhood and adolescence. Oppositional disorder. Behaviour disorders. Attention deficit hyperactivity disorder (ADHD). The relation between learning disorders and ADHD. </t>
  </si>
  <si>
    <t xml:space="preserve"> Tudás: Ismerik a hallgatók az egészséges személyiségfejlődést akadályozó, károsító tényezőket és a gyermekkorban leggyakoribb pszichés rendellenességek típusait, leíró szinten. Bírtokában vannak a prevenció és a korrekció lehetőségeinek ismeretéről. Ismerik  kompetenciahatáraikat, és az azon túlmutató esetekben tudják a segítségnyújtás további lehetőségeit.
Képesség: Képesek a hallgatók felismerni a kisgyermek biológiai és pszichés szükségleteit, és azokat differenciáltan, a gyermek érési-fejlődési folyamataihoz és igényeihez illeszkedő módon elégítik ki.
Attitűd: Problémaérzékenység, előítélet-mentesség, tolerancia, szociális érzékenység, segítő attitűd és etikus magatartás jellemzi őket. Fontosnak tartják a problémás gyermekek családjával, szűkebb környezetével való együttműködést.                                                                                                                                                                                                                                                                                                                                                      </t>
  </si>
  <si>
    <t>Knowledge:
Students have the knowledge about the obstructive and wracking factors in normal personality development. Furthermore, they also have the knowledge about the types of the most frequent psychical disorders  at descriptive levels. They are aware of the possibilities of prevention and correction.They know their competence limits, and in cases beyond they know further  possibilities of help.
Ability:
Students are able to recognize the children’s biological and psychical needs, and they are able to satisfy these needs differentially in relation to the child's maturation and developmental processes and needs.
Attitude:
Students are characterised by sensitivity of problems, unbiased attitude, tolerance, social sensitivity and  supporting attitude. They find it important to cooperate with the family of problematic children and their milieu.</t>
  </si>
  <si>
    <t>Egy zárthelyi dolgozat minimum 50%-os teljesítése.</t>
  </si>
  <si>
    <t>an end-term test with a minimum passing rate of 50%.</t>
  </si>
  <si>
    <t xml:space="preserve">Bagdy, E. (1994) Családi szocializáció és személyiségzavarok, Tankönyvkiadó, Budapest ISBN: 9631855856
Murányi –Kovács E.- Kabainé Huszka A., (2003) A gyermekkori és a serdülőkori személyiségzavarok pszichológiája, Tankönyvkiadó, Budapest ISBN 9789631944365
Ranschburg , J. (2012) Pszichológiai rendellenességek gyermekkorban, Saxum Könyvkiadó Kft. Budapest ISBN 9789632481975                                                                                                                                                                                                                                                   Cole, M. és Cole S.R.(2006): Fejlődéslélektan, Osiris Kiadó, Budapest.  ISBN: 9789633894736                                                                                                                                                                         Vetró, Á. (2008) Gyermek és ifjúságpszichiátria, Medicina Könyvkiadó Zrt, Budapest ISBN 978 963 226 1584
 </t>
  </si>
  <si>
    <t xml:space="preserve">A 2020-ban átalakított új iskolai rendszerű szakmai képzésben megjelenő két iskolatípus (technikum, szakképző iskola) sajátosságainak megismerése: földrajzi megközelítés, felvételi követelmények és iskolaválasztás, korosztályok és tanulók csoportosítása, a tanév rendje, a heti és a napi órarend, a szakirányú oktatás és a duális képzőhelyek, ágazati alapvizsga és szakképesítő vizsga. A hallgató betekintést nyer az intézmény működését szabályozó dokumentumokba (Szakmai Program, Képzési Program, Szervezeti és Működési Szabályzat), és megismerkedik a szakmai feladatokkal, az oktatók közösségeivel, a nevelő-oktató munkát segítő alkalmazottakkal. </t>
  </si>
  <si>
    <t>In professional training in the new school system (from 2020), getting to know the characteristics of two types of schools (technical school, vocational school): geographical approach, admission requirements and school choice, grouping of age groups and students, tasks of the academic year, weekly and daily timetables, specialized education and dual training places, sectoral basic exam and vocational qualification exam. The student observes the documents that regulate the operation of the institution (Professional Program, Training Program, Organizational and Operational Regulations) and gets to know the professional tasks, the communities of the instructors, and the employees who support the educational work.</t>
  </si>
  <si>
    <t xml:space="preserve">Tudása: Tisztában van a 2020-ban átalakított új iskolai rendszerű szakmai képzésben megjelenő két iskolatípus (technikum, szakképző iskola) jellemzőivel, szervezeti és működési sajátosságaival. Tájékozott a szakmai kommunikáció és együttműködés lehetőségeiről intézményen belül és kívül (ld. duális partnerek). 
Képességei:Képes közérthető és nyílt kommunikációra. Törekszik kölcsönös tiszteletre és bizalomra épített kapcsolatrendszer kialakítására. Képes a közoktatás intézményi struktúrájának áttekintésére.
Attitűdje: Nyitott a megismerés és a tapasztalatszerzés iránt. Együttműködik az oktatókkal, a nevelő-oktató munkát segítő alkalmazottakkal, a diákokkal. Figyelembe veszi az intézmény sajátosságait. </t>
  </si>
  <si>
    <t>félév során választott, írásban rögzített feladatok bemutatása</t>
  </si>
  <si>
    <t>presentation of written tasks selected during the semester</t>
  </si>
  <si>
    <t>Cedefop (2023) The future of vocational education and training in Europe: 50 dimensions of vocational education and training: Cedefop’s analytical framework for comparing VET. Luxembourg: Publications Office. Cedefop research paper, No 92. https://www.cedefop.europa.eu/files/5592_en.pdf
Eurydice (2021) Magyarország: Az oktatási rendszer felépítése. https://eurydice.eacea. ec.europa.eu/hu/national-education-systems/hungary/magyarorszag-az-oktatasirendszer-felepitese
Horváth, A.-Mihele, M. A.-Trautmann, L.-Vida, C. (2022) Szakképzés és fejlettség. In. Köz-gazdaság 17 (2), 95-123.
Süle, Á. (2022) Munkaerőpiaci körkép és felelős foglalkoztatók. In. Köz-gazdaság 17 (2), 5-29.</t>
  </si>
  <si>
    <t>A  hallgató ismerje meg az iskolai konfliktusok jellemző típusait és sajátosságait, az iskolai konfliktusok kialakulásának lehetséges okait. A tantárgy elsajátításának célja a tanárjelöltek képességét fejleszteni az iskolai konfliktushelyzetek felismerésében, elemzésében, tudatos kezelésében. Továbbá ismerjenek meg konstruktív konfliktusmegoldási módokat, sajátítsák el a konfliktushelyzetek szakszerű kommunikálását. Mindezek segítségével cél a tolerancia és a szociális készségek fejlesztése.</t>
  </si>
  <si>
    <t xml:space="preserve"> The student knows possible origins, causes, forms and distinctive characteristics of conflict situations in the school. The aim of the course to improve skills of teacher candidates in the detection, examination and management of conflict situations. Students learn constructive conflict resolution strategies which can develop their tolerance and social skills. </t>
  </si>
  <si>
    <t xml:space="preserve">Tudás:Az iskolai konfliktusok gyökerei, szereplői, az iskolai konfliktusok csoportosítása. Az iskolai konfliktusok okai. Konfliktuskezelési stratégiák. A konfliktusok értelmezése, elemzésének módszerei, a konfliktusok előjelei. Konfliktus- térkép készítése. A konfliktusok értelmezése tranzakcionalista felfogásban. b, Képesség: Esetelemzések, megoldási és megelőzési lehetőségek kidolgozása. c, Attitűd: Problémaérzékenység, előítéletmentesség, tolerancia, szociális érzékenység, segítő attitűd és etikus magatartás jellemzi őket </t>
  </si>
  <si>
    <t>Knowlwdge: The roots of school conflict situations, members and the types of school conflicts. The causes of school conflicts. Conflict management strategies. Conflict map creation. The transactional view of conflicts. b, Ability: Case studies, prevention and conflict management.  c, Attitude: Students are characterised by sensitivity of problems, unbiased attitude, tolerance, social sensitivity and  supporting attitude.</t>
  </si>
  <si>
    <t>Gyakorlati jegy</t>
  </si>
  <si>
    <t>a kurzuson való aktív részvétel és önreflektív beadandó dolgozat készítése  a kurzusról</t>
  </si>
  <si>
    <t>active participation in the college course, and submit a self-reflection about the course</t>
  </si>
  <si>
    <t>1. Járó Katalin (1999): Hatalmaskodók és kiszolgáltatottak az osztályban-viselkedésmódok nehéz helyzetben In: Járó Katalin (szerk.) Játszmák nélkül- Tranzakcióanalízis a gyakorlatban. Osiris, Budapest, 479-527. o.
2. Ligeti György: Konfliktus és szabályalkotás. In: Új Pedagógia Szemle, 2000/12.
3. Schleinerné dr. Szányel Erzsébet (2005): Személyiségspecifikus vonások konfliktusos nevelési helyzetek megoldásában. Profunda, Kaposvár.
4. Szőke-Milinte Enikő (2006): Konfliktuskezelés és pedagógusmesterség. Országos Pedagógiai Könyvtár és Múzeum, Budapest.
5. Tölgyesi Klára: Az ütközések fejlesztő ereje. In: Új Pedagógia Szemle, 2006/12</t>
  </si>
  <si>
    <t>LEGO módszertan pedagógusoknak</t>
  </si>
  <si>
    <r>
      <rPr>
        <sz val="11"/>
        <color rgb="FF000000"/>
        <rFont val="Arial"/>
      </rPr>
      <t>A kurzuson a hallgatók infokommunikációs technológiákkal, digitális/programozható, elsősorban LEGO</t>
    </r>
    <r>
      <rPr>
        <vertAlign val="superscript"/>
        <sz val="11"/>
        <color rgb="FF000000"/>
        <rFont val="Arial"/>
      </rPr>
      <t>®</t>
    </r>
    <r>
      <rPr>
        <sz val="11"/>
        <color rgb="FF000000"/>
        <rFont val="Arial"/>
      </rPr>
      <t> Education oktatási eszközökkel, tanórán használható online platformokkal, valamint ezek tanórai használatával való megismertetése, ezekkel kapcsolatos szemléletének formálása. A kurzus során a hallgatók kipróbálnak néhány tanórán használható eszközt, megismerik optimális tanórai használatuk módját, valamint az ezekkel kapcsolatos tanári tervezési feladatokat.</t>
    </r>
  </si>
  <si>
    <r>
      <t>On the course, it will form the attitude and knowledge of the students with the following tools and methods: infocommunication technologies, digital/programming educational tools (primarily LEGO</t>
    </r>
    <r>
      <rPr>
        <vertAlign val="superscript"/>
        <sz val="11"/>
        <rFont val="Arial"/>
        <family val="2"/>
        <charset val="1"/>
      </rPr>
      <t>®</t>
    </r>
    <r>
      <rPr>
        <sz val="11"/>
        <rFont val="Arial"/>
        <family val="2"/>
        <charset val="1"/>
      </rPr>
      <t> Education tools), online platforms and using all of these at lessons. During the course, students can try out some of the tools that can be used in the classroom, the students will get acquainted with the optimal using methods of these tools, and the planning tasks associated with them.</t>
    </r>
  </si>
  <si>
    <t>Tudás: A tanárjelölt ismeretekkel rendelkezik az infokommunikációs, digitális/programozható oktatási eszközökről. Tisztában van azokkal a módszertani ismeretekkel, melyek a tanulók IKT és LEGO® Education eszközökkel történő sikeres neveléséhez, oktatásához szükségesek. Ismeri az online környezet kockázatait különös tekintettel a mentális és fizikai egészségre, továbbá az internethasználatot kísérő függőségekre, viselkedésformák alakulására. Képesség: A tanárjelölt képes az infokommunikációs/LEGO® Education eszközök segítségével olyan tanítás-tanulási folyamat tervezésére, illetve kivitelezésére, mely megfelel a tanulók fejlettségi szintjének, a nevelés és a tanulói személyiség-fejlesztés lehetőségeinek. Képes tapasztalt kollégák, mentorok segítségével a tanulók sajátosságait figyelembe véve olyan tanórai és/vagy tanórán kívüli pedagógiai helyzeteket teremteni, amelyek elősegítik a tanulók IKT/digitális/programozható eszközök segítségével történő ismeretelsajátítását. Attitűd: A tanárjelölt nyitott az IKT/digitális/programozható eszközök változatos módszereinek folyamatos elsajátítására. Érzékeny a tanulók egyéni, például előzetes tudás hiányából adódó problémáira, törekszik a differenciált oktatás feltételeit biztosítani minden tanuló számára.</t>
  </si>
  <si>
    <t>Knowledge: The teacher candidate has knowledge of infocommunication, digital/programming educational tools. S/he is aware of the methodological knowledge required for the  the successful education of students with ICT and LEGO® Educational tools. The teacher candidate is aware of the risk of the online environment, especially with regard to mental and physical health, as well as the addictions and behaviors that accompany the use of the internet. Ability: The teacher candidate can plan such teaching-learning process with the help of the infocommunical/LEGO® Educational tools, that corresponds to the level of the students’ development, the opportunities of education and students’ personal development. S/he is able to create pedagogical situations in and out of class, taking into account the specifics of students with the help of experienced colleagues, mentors, which can help with the knowledge aquisition by students using ICT/digital/programming tools. Attitude: The teacher candidate is open to the continous learning of the various methods of ICT/digital/programming tools. S/he is sensitive to students’ personal problems (e.g. lack of prior knowledge), and s/he seeks to provide conditions for differentiated education for all students.</t>
  </si>
  <si>
    <t>Két feladat elkészítése a kurzus során megismert módszerek/eszközök felhasználásával.</t>
  </si>
  <si>
    <t>Completion of two tasks using the methods / tools learned during the course.</t>
  </si>
  <si>
    <t>1. Dringó-Horváth Ida, Császi Ildikó (szerk.) (2013): Digitális tananyagok. Oktatásinformatikai kompetencia a tanárképzésben. Egy szakmai nap eredményei. 2012. 09. 10. Budapest: Károly Gáspár Református Egyetem – L’Harmattan Kiadó. ISBN: 9789632367125 Online elérhető: http://www.kre.hu/ebook/dmdocuments/oktatasi_segedanyag/chap_1.html [2022. 06. 01.]
2. Lévai Dóra – Papp-Danka Adrienn (szerk.) (2015): Interaktív oktatásinformatika. Eger: ELTE Eötvös Kiadó. ISBN: 9786155297748 Online elérhető: http://www.eltereader.hu/media/2016/02/Interaktiv_Oktatasinformatika_
READER.pdf [2022. 06. 01.]
3. Sebestyén Krisztina – Nagy Balázs – Szabó József Mihály (2020): LEGO® készletekkel való fejlesztés lehetőségei a koragyermekkori nevelésben. In: Gyermeknevelés Tudományos Folyóirat, 8(1): 68-74.
4. SMART Notebook 10.6 oktatói szoftver. Felhasználói kézikönyv (é. n.): http://www.pctrainer.hu/wp-content/uploads/smart_notebook_10.6_kezikonyv.pdf [2022. 06. 01.]</t>
  </si>
  <si>
    <t xml:space="preserve">A digitális iskola világában megjelenő újfajta tanulási terek megismerése, hatékony adaptálása a pedagógiai folyamatokba nélkülözhetetlen eleme a 21. századi pedagógiának. A hallgatók megismerkednek a digitális tantermek nyitásának, üzemeltetésének és használatának elvárásival, a digitális etikai kódex jelentőségével. A digitális eszközök kiválasztásával kapcsolatosan ismereteket szereznek a digitális eszközök pedagógiai integrációjának szintjeivel. Az óratervezéssel és tanulásszervezéssel összefüggésben elsajátítják a hibrid tanulás, a felfedező tanulás főbb ismérveit; és a visszajelzéssel, értékeléssel összefüggésben a gamifikáció lehetőségeivel és a képességmátrixszal ismerkednek meg a hallgatók. Továbbá betekintést nyernek a Kréta adminisztrációs rendszerébe, kollaborációs lehetőségeibe.  </t>
  </si>
  <si>
    <t>The effective adaptation of the new learning spaces that appear in the world of the digital school into pedagogical processes is an essential element of 21st century pedagogy. The students get to know the expectations of the opening, operation and use of digital classrooms, and the importance of the digital code of ethics. In relation to the selection of digital tools, they acquire knowledge about the four levels of pedagogical integration of digital tools. In connection with lesson planning and learning organization, they learn the main characteristics of hybrid learning and exploratory learning; and in connection with feedback and evaluation, the students get to know the possibilities of gamification and the skills matrix. Furthermore, they gain insight into the administrative system of ’Kréta’ and its collaboration possibilities.</t>
  </si>
  <si>
    <t xml:space="preserve">Tudása:Tisztában van a digitális iskola világában megjelenő újfajta tanulási terek jelentőségével. Ismeri a digitális eszközök kiválasztásával kapcsolatos pedagógiai integráció négy szintjét. Az óratervezés és tanulásszervezés kapcsán tudatosan alkalmazza a hibrid tanulás, a felfedező tanulás széleskörű lehetőségeit. Ismeri a gamifikáció tanulói eredményességre gyakorolt hatását. A Kréta adminisztrációs rendszer működésével, felhasználói lehetőségeivel tisztában van. 
Képességei: Képes a digitális eszközök tudatos felhasználására a tanórán: tisztában van a digitális eszközök kiválasztásának négy szintjével. A tanulói eredményesség fokozása érdekében alkalmazza a gamifikáció elemeit, folyamatosan elemzi a tanulói teljesítményt a képességmátrix alapján. Felhasználói szinten képessé válik a hallgató a Kréta adminisztrációs rendszer kezelésére. 
Attitűdje: Nyitott a megismerés és a tapasztalatszerzés iránt. Keresi a tanulói motiváció érdekében a digitális pedagógia nyújtotta lehetőségeket. Érdeklődéssel fordul az új eszközök, a digitális tudást közvetítő tartalmak felé.  </t>
  </si>
  <si>
    <t xml:space="preserve">Knowledge: Aware of the importance of new types of learning spaces appearing in the world of digital schools. Know the four levels of pedagogical integration related to the selection of digital tools. In connection with lesson planning and learning organization, consciously applies the broad possibilities of hybrid learning and exploratory learning. Knows the impact of gamification on student achievement. Aware of the operation and user options of the Kréta administration system. 
Skills:Able to consciously use digital tools in the classroom: aware of the four levels of choosing digital tools. In order to increase student effectiveness, it applies the elements of gamification and continuously analyzes student performance based on the ability matrix. At the user level, the student becomes able to manage the Kréta administration system. 
Attitude: Open to learning and gaining experience. Looking for the possibilities offered by digital pedagogy for student motivation. Turns with interest to new tools and content that conveys digital knowledge.
</t>
  </si>
  <si>
    <t>Zárthelyi dolgozat min. 50%-os teljesítése, IKT eszközhasználatra fókuszált óratervezet bemutatása</t>
  </si>
  <si>
    <t>Test min. 50% completion, presentation of a lesson plan focused on the use of ICT tools</t>
  </si>
  <si>
    <t>Prievara, T. (2013). 21. századi pedagógia a gyakorlatban [21st century pedagogy in practice]. Digitális pedagógus konferencia. Konferenciakötet. pp. 17–22.
Prievara Tibor-Lénárd András-Katona Nóra (2020) Digitális pedagógia a közoktatásban. EKE. online: https://www.oktatas2030.hu/wp-content/uploads/2020/10/digitalis-pedagogia-a-kozoktatasban.pdf
Kréta információk pedagógusok részére (2020). KRÉTA Tudásbázis. https://tudasbazis.ekreta.hu/pages/viewpage.action?pageId=44007459</t>
  </si>
  <si>
    <t xml:space="preserve">A tantárgy tartalma: Alapfogalmak: tudás, tanulás, önszabályozó tanulás, metakogníció. Tanuláselméletek és modellek. A tanulás belső feltételei. Tanulási stílus, tanulási stratégia. Tanulást segítő módszerek: koncentrációs gyakorlatok, szókincsfejlesztő módszerek. A kifejező olvasás. Az emlékezet fejlesztése. A gondolkodás fejlesztése. Virtuális tanulási környezet.   </t>
  </si>
  <si>
    <t>Subject content: Basic concepts: knowledge, learning, self-regulated learning, metacognition. Theories and models of learning. Intrinsic conditions of learning. Learning style and strategy. Methods facilitating learning: concentration exercises, methods for vocabulary building. Expressive reading. Improving memory. Improving thinking. Virtual learning environment.</t>
  </si>
  <si>
    <t xml:space="preserve">Knowledge: Students understand the roles of various learning scenes and environments played both in life-long learning and learning including all aspects of life and culture. Students know learning strategies, methods, and the methodological basis of supporting learning. 
Ability: Students provide for a supporting learning environment. 
Attitude: Students represent that learning has various places, scenes, and forms; that (human) factors influencing human knowledge are varied in terms of culture. 
Knowledge: 
Students understand the roles of various learning scenes and environments played both in life-long learning and learning including all aspects of life and culture. Students know learning strategies, methods, and the methodological basis of supporting learning. 
Ability: 
Students provide for a supporting learning environment. 
Attitude: 
Students represent that learning has various places, scenes, and forms; that (human) factors influencing human knowledge are varied in terms of culture. 
Knowledge:
Skills:
Attitude:
</t>
  </si>
  <si>
    <t xml:space="preserve">gyakorlati jegy </t>
  </si>
  <si>
    <t>egy tanulásmódszertani gyakorlatokat tartalmazó osztályfőnöki óra vagy délutáni foglalkozás megtervezése, az elkészített óravázlat benyújtása.</t>
  </si>
  <si>
    <t>organising either a day-care class or form class including exercise on learning methodology; submitting the completed lesson plan.</t>
  </si>
  <si>
    <t xml:space="preserve">Oroszlány Péter (2009): Könyv a tanulásról. Független Pedagógiai Intézet Tankönyvcentrum, Budapest ISBN 963 8328 73 8  
Oroszlány Péter (2010): Tanulásmódszertan. Metódus-tan, Budapest ISBN 978963216230  
Rozgonyi Tiborné Váradi Éva (2010): Önszabályozó tanulás. Krúdy Könyvkiadó, Nyíregyháza ISBN 9789639891104
</t>
  </si>
  <si>
    <t xml:space="preserve">A drámapedagógia alapfogalmai, irányzatai és azok elterjedése. A drámapedagógia hazai irányzatai és úttörői: Gabnai Katalin, Debreczeni Tibor, Kaposi László, Szauder Erik. A tanítási dráma szerkezete, színházi eszközök használata a tanítási drámában.  A drámás konvenciók. Tanár és tanuló partneri viszonya a drámafoglalkozásokon. Térhasználat és térközszabályozás a drámapedagógiában, a test mint sokjelentésű eszköz. A mimika, a gesztusok nyelve, némajátékok. A kommunikáció fejlesztése a drámafoglalkozásokon. Az együttműködési készség, a tapintat, a másikra való odafigyelés kialakítása a drámás elemeket tartalmazó szabadidős foglalkozásokon. Drámapedagógia az erkölcsi nevelés szolgálatában: etikai problémák feldolgozása drámás módszerekkel. Drámapedagógia és konfliktuskezelés. A gyakorlat világából gyűjtött pedagógiai szituációk megoldásait felkínáló improvizációs gyakorlatok. </t>
  </si>
  <si>
    <t>Drama-based pedagogy: basic concepts, trends and their spread. Trends and pioneers of drama-based pedagogy in Hungary: Katalin Gabnai, Tibor Debreczeni, László Kaposi, Erik Szauder. The structure of educational drama; the use of theatre devices in educational drama.  Conventions of drama. Teacher and schoolchildren as partners in drama classes. Proxemics and spatial control in drama-based pedagogy; the human body as a vehicle of several meanings. The language of mimics and gestures; pantomime. Improving communication in drama classes. Forming co-operative skill, discretion, and attention to others in leisure activities including elements of drama. Moral education served by drama-based pedagogy: processing ethical problems by means of drama. Drama-based pedagogy and conflict management. Improvisation exercises offering solutions to pedagogical situations collected from the world of practice.</t>
  </si>
  <si>
    <t xml:space="preserve">Tudása: Ismerje a NAT és más szabályzó dokumentumok indítványait és előírásait a dráma iskolai alkalmazására. Váljon a kifejezés és az önkifejezés drámán belüli lehetőségeinek alapos ismerőjévé, legyen tisztában a mímes, szöveges improvizációk fantáziafejlesztő és önbizalomnövelő hatásával, valamint a bizalomjátékok empátia és tolerancia fejlesztését szolgáló szerepével.
Képességei:  Váljon képessé a hallgató adekvát és hozzáértő módon alkalmazni a drámát mint tanítási-nevelési módszert. Váljon képessé továbbá arra is, hogy játékos módon, a drámapedagógia eszközeivel megközelíthesse, bevonhassa a tanórai tevékenységekbe a nehezen kezelhető, speciális magatartási problémákkal küzdő, esetleg túlzottan introvertált gyerekeket.
Attitűdje: Legyen elkötelezett a drámapedagógia nevelői-oktatói alkalmazása iránt. Legyen képes meggyőzni másokat is a drámás foglalkozások fejlesztő hatásáról, pedagógiai értékéről. Tartsa tiszteletben a különböző habitusú tanulók drámás módszerekhez való viszonyát, fogadja el, hogy a diákok nem mindegyike hajlandó a drámás mozzanatokban aktívan részt venni, ezért elemzési és megfigyelési szempontok meghatározásával adjon lehetőséget az introvertált tanulóknak is együttműködésre.
</t>
  </si>
  <si>
    <t xml:space="preserve">Knowledge: Students should know the regulatory motions and requirements of the Basic National Curriculum of Hungary and those of other documents pertaining to the application of drama in schools. Students should profoundly know the possibilities of expression and self-expression in and out of drama; be aware of the effects of mimed and textual improvisations (i.e. the boost of imagination and self-confidence), as well as those of the role of trust plays (i.e. serving the improvement of empathy and tolerance).
Skills: Students should be able to apply drama as teaching-educational method adequately and competently as well. Moreover, using devices of drama-based pedagogy, students should also be able to playfully involve in classroom activities children not easy to deal with or with behavioural disorders or children who are too introverted.
Attitude: Students should be committed to the teaching-educational application of drama-based pedagogy. Students should be able to persuade others as well about the improving effects and pedagogical value of drama classes. Students should respect the attitudes felt by schoolchildren of various dispositions towards methods of drama; accept that not all schoolchildren are willing to actively participate in moments of drama, therefore, by determining analytical and observational criteria, students should also provide introverted children with opportunity to co-operate.
</t>
  </si>
  <si>
    <t>A gyakorlati jegy megszerzésének feltétele: egy drámás elemeket tartalmazó osztályfőnöki óra vagy délutáni foglalkozás megtervezése, az elkészített óravázlat benyújtása.</t>
  </si>
  <si>
    <t>Prerequisite of term grade: organising either a day-care class or form class including drama elements; submitting the completed lesson plan</t>
  </si>
  <si>
    <t xml:space="preserve">1. Eck Júlia – Kaposi József – Trencsényi László (2016): Dráma – pedagógia – színház – nevelés. Szöveggyűjtemény középhaladóknak. Oktatáskutató és Fejlesztő Intézet, Budapest. ISBN: 978-963-436-083-4.
2. Gabnai Katalin (2015): Drámajátékok. Helikon Kiadó, Budapest. ISBN: 978-963-227-739-4
3. Pinczésné Palásthy Ildikó (2003): Dráma, pedagógia, pszichológia. Pedellus Tankönyvkiadó Kft., Debrecen. ISBN: 963-9396-33-8. 
4. Varga-Csikász Csenge (2019): A drámapedagógia szerepének alakulása a közoktatási rendszerben. In: Tóth Péter – Benedek András – Mike Gabriella – Duchon Jenő (szerk.): Fejlődés és partnerség a felsőoktatásban határok nélkül. BME GTK Műszaki Pedagógia Tanszék, Budapest, pp. 511-520. ISBN: 978-963-421-810-4.
</t>
  </si>
  <si>
    <t xml:space="preserve">
Tudása: Érti a tanulás különböző tereinek és környezeteinek szerepét az egész életen át tartó és az élet, a kultúra minden területére kiterjedő tanulásban. Ismeri a tanulás stratégiáit, módszereit, a tanulás támogatásának szakmódszertani alapjait. 
Képességei: Támogató tanulási környezetet biztosít. 
Attitűdje: Képviseli, hogy a tanulásnak különböző helyei, terei, formái vannak, az emberi tudás fejlődésére ható szereplők kulturálisan sokszínűek. 
</t>
  </si>
  <si>
    <t>School Teaching Practice 1.</t>
  </si>
  <si>
    <t>A kurzus célja: A gyakorlóiskolában felkészülés tanulási folyamatok szakértő irányítására, a szaktárgy tanítására, a tanári szakképzettségekhez kapcsolódó tanórai és tanórán kívüli tevékenységekre a szakvezető, a szakmódszertant oktató támogatásával. A gyakorlat keretén belül a tanárjelölt hallgató önállóan tart szaktárgyi órai mikrotanítást és szaktárgyi tanórákat. Külön figyelmet kell fordítani a szaktárgy sajátos feladataira, a szaktárgyi ismeretek közvetítésére. Az ezekre történő felkészülés, óratervezetek megírása, egyeztetése a szakvezetővel, a tanítási órák megtartása és közös reflektálása történik a kurzus keretén belül. Megalapozza a tanítási  módszerek alapjait és a különböző munkaformákat.</t>
  </si>
  <si>
    <t>The aim of the course: to prepare for the expert management of learning processes, the teaching of the subject, and the in-class and extra-curricular activities related to the teaching qualifications, with the support of the subject leader and the subject teacher. Within the framework of the placement, the student teacher trainee will independently deliver subject-based micro-teaching and subject-based lessons. Particular attention will be paid to the specific tasks of the subject and the transfer of subject knowledge. Preparation for these, lesson planning, discussion with the subject leader, teaching and joint reflection will take place within the framework of the course. It lays the foundations for the teaching methods and the different ways of working.</t>
  </si>
  <si>
    <t xml:space="preserve">Tudása: A tanárjelölt hallgató tudja alkalmazni a szaktárgy tanításához szükséges módszertani és diszciplinális ismereteket.  
Képességei: A tanárjelölt hallgató képes alkalmazni a módszertani felkészítés során elsajátított tevékenységeket.  Képes jól átgondolt óratervet készíteni, majd kivitelezni, képes reflektálni. Szükség szerint képes a tervezettől eltérő módon is tanítani, azonnal módosítani a tervben leírtakat. Az ismeretlen tanár-diák helyzetre képességeihez mérten a felkészítésnek megfelelően reagál.
Attitűdje: A tanulók hatékony nevelésére és okatatására nyitottan tartja az óráit, reflektál a tanulói helyzetekre. 
</t>
  </si>
  <si>
    <t xml:space="preserve">gyakorlati jegy,                 A hallgató köteles az átgondolt, szakmailag precízen elkészített óratervét mellékletekkel, szemléltető anyagokkal/eszközökkel a tanítás előtt legalább 3 munkanappal hamarabb eljuttatni a szakvezetőjéhez. </t>
  </si>
  <si>
    <t xml:space="preserve">term grade,                                 the student is required to submit a well thought-out, professionally prepared lesson plan with annexes and illustrative materials/equipment to the course leader at least 3 working days before the lesson </t>
  </si>
  <si>
    <t>A gyakorlati jegyet a szakvezető állapítja meg a szakmódszertant okattó tanárral együtt a félév során végzett munka, az óratervezetek elkészítése, a tanórák megtartása és a reflektív megbeszélések során mutatott  teljesítmény alapján.</t>
  </si>
  <si>
    <t>The practical grade is determined by the head of the department together with the methodology teacher: on the work done during the semester, the preparation of lesson plans, the delivery of lessons and the performance in reflective discussions.</t>
  </si>
  <si>
    <t>School Teaching Practice 2.</t>
  </si>
  <si>
    <t xml:space="preserve">A kurzus célja: A partnerintézményben megtörténik a szaktárgy tanítási folyamatainak tudatos, átgondolt tervezése, majd megtartása, egyéni és társas tapasztalatok szerzése. Külön figyelmet kell fordítani a szaktárgy sajátos feladataira, a szaktárgyi ismeretek közvetítésére és a dialektikus gondolkodásra nevelésre. Mindemellett tanórai és tanórán kívül végzett nevelési-tanítási tevékenység zajlik. A gyakorlat során a tanárjelölt alkalmazza a képzésének megfelelő köznevelési évfolyamokon a kerettantervi, a helyi tantervi tananyagot. A már begyakorlott módszerek és munkaformák mellett lehetőség szerint kipróbál projekt alapú oktatást, kollaboratív oktatást. A tanárjelölt hallgató oktatói sajátosságainak, egyéni elképzelésinek is teret adhat. </t>
  </si>
  <si>
    <t>The aim of the course: In the partner institution, subject teaching processes are consciously and thoughtfully planned and then carried out, and individual and peer experiences are gained. Particular attention is paid to the specific tasks of the subject, to the transfer of subject knowledge and to the education for dialectical thinking. In addition, there will be in-class and extra-curricular educational-teaching activities. During the traineeship, the teacher trainee will apply the curricula of the framework curriculum and the local curriculum in the grades of the general education classes corresponding to his/her training. In addition to the methods and forms of work already practised, they will try out project-based teaching and collaborative teaching where possible. The trainee teacher may also give scope to the teaching skills and individual ideas of the trainee teacher.</t>
  </si>
  <si>
    <t xml:space="preserve">Tudása: A tanárjelölt tudja alkalmazni a szaktárgy tanításához szükséges módszertani és diszciplinális ismereteket.  
Képességei: A tanárjelölt  képes alkalmazni a módszertani felkészítés során elsajátított tevékenységeket.  Képes jól átgondolt óratervet készíteni, majd kivitelezni, képes reflektálni. Szükség szerint képes a tervezettől eltérő módon is tanítani, azonnal módosítani a tervben leírtakat. Az ismeretlen tanár-diák helyzetre képességeihez mérten a felkészítésnek megfelelően reagál.
Attitűdje: A tanulók hatékony nevelésére és okatatására nyitottan tartja az óráit, reflektál a tanulói helyzetekre. 
</t>
  </si>
  <si>
    <t xml:space="preserve">gyakorlati jegy,                 a hallgató köteles az átgondolt, szakmailag precízen elkészített óratervét mellékletekkel, szemléltető anyagokkal/eszközökkel a tanítás előtt legalább 3 munkanappal hamarabb eljuttatni a szakvezetőjéhez </t>
  </si>
  <si>
    <t> A portfólió 9 pedagógus kompetenciaterületen mutatja be a tanárjelölt pedagógusi tevékenységét, a képzéséhez igazodó két szaktantárgy módszertani sajátosságaiban való jártasságát. Elsősorban az összefüggő egyéni iskolai tanítási gyakorlatra alapozott dokumentumokra (például hospitálási naplók, óratevezetek, prezentációk, tematikus tervek, tanmenetek, egyéb iskolai dokumentumok), esetleírásokra alapul a bemutatandó portfólió, emellett az előzetes tanulmányai során vagy egyéb tanári, szaktanári, pedagógusi, edzői, művészeti tevékenységeit is bemutathatja. Pedadógus kompetenciák (9): Szakmai feladatok, szaktudományos, szaktárgyi, tantervi tudás, Pedagógiai folyamatok, tevékenységek tervezése és a megvalósításukhoz kapcsolódó önreflexiók, A tanulás támogatása, A tanuló személyiségének fejlesztése, az egyéni bánásmód érvényesülése, a hátrányos helyzetű, sajátos nevelési igényű vagy beilleszkedési, tanulási, magatartási nehézséggel küzdő gyermek, tanuló többi gyermekkel, tanulóval együtt történő sikeres neveléséhez, oktatásához szükséges megfelelő módszertani felkészültség, A tanulói csoportok, közösségek alakulásának segítése, fejlesztése, esélyteremtés, nyitottság a különböző társadalmi-kulturális sokféleségre, integrációs tevékenység, osztályfőnöki tevékenység, Pedagógiai folyamatok és a tanulók személyiségfejlődésének folyamatos értékelése, elemzése, A környezeti nevelésben mutatott jártasság, a fenntarthatóság értékrendjének hiteles képviselete és a környezettudatossághoz kapcsolódó attitűdök átadásának módja, Kommunikáció és szakmai együttműködés, problémamegoldás, Elkötelezettség és szakmai felelősségvállalás a szakmai fejlődésért.</t>
  </si>
  <si>
    <t>Knowledge: can apply different methods of teaching-learning and education.l can communicate subject knowledge by choosing appropriate methods and working methods.      Abilities: The ability to choose between different methods of teaching and learning and to make decisions based on the teacher's competences in order to achieve effective teaching-learning. Attitude: keeps the specificities of the subject in mind, behaves as an empathetic teacher.</t>
  </si>
  <si>
    <t>Az elkészült portfólió pdf formában történő feltöltése a Neptun megfelelő felületére.  Határidő a szorgalmi időszak utolsó pénteki napja.</t>
  </si>
  <si>
    <t>Uploading the completed portfolio in pdf format to the appropriate Neptun interface.  Deadline is the last Friday of the academic term.</t>
  </si>
  <si>
    <t>A portfóliót a szaktárgyakhoz kapcsolódó két oktató bírálja, maximum 100 pontra,e két bírálat pontszámainak az átlaga alapján kerül megállapításra az érdemjegy. Ebben a bírálatban kérdések megfogalmazására is sor kerül,melyet a záróvizsgán, a portfólió védésen szükséges megválaszolni.</t>
  </si>
  <si>
    <t>The portfolio will be assessed by two lecturers for each subject, up to a maximum of 100 points, the average of these two assessments being the mark. This assessment will also include questions to be answered in the final examination, the portfolio defence.</t>
  </si>
  <si>
    <t xml:space="preserve">A tantárgyi kerettantervek és azok tartalmának kritikai elemzése. Az óratervezetek lehetséges hibái. Humor és játékosság a tanításban. Didaktikai játékok bemutatása. Az IKT-alapú tanítás-tanulási folyamat megtervezésekor felmerülő kérdések. A leggyakoribb munkaformák és módszerek alkalmazásának megtervezésekor felmerülő kérdések. Mikor célszerű a frontális munkaforma alkalmazása? A csoportmunka és a páros munka sikeres alkalmazásának feltételei. Az egyéni munka megtervezése és lebonyolítása.  Az iskolai gyakorlat egyes összetevőinek értelmező bemutatása, elemzése. Az erősségek és gyengeségek számbavétele.  A mentorral való együttműködés során felmerült kérdések. A tanulókkal való együttműködés során felmerült problémák, esetleges konfliktusok. Az egyes hallgatók beszámolója a tanulás támogatása és a pedagógiai értékelés területén tapasztalt előrehaladásukról. 
</t>
  </si>
  <si>
    <t xml:space="preserve">Framework curricula for subjects and critical analysis of their content. Possible errors in lesson plans. Humor and playfulness in teaching. Presentation of didactic games. Issues in designing a computer-based teaching-learning process. Issues in designing of the most common work forms and methods. When is it appropriate to use a frontal form of work? Conditions for successful application of teamwork and pair work. Planning and conducting individual work. Interpretive presentation and analysis of some components of school practice. Discuss of strengths and weaknesses. Issues raised during the collaboration with the mentor. Problems encountered during cooperation with students, possible conflicts. Each student's report on their progress in the field of learning support and pedagogical evaluation.
</t>
  </si>
  <si>
    <t xml:space="preserve">Tudása: Alaposan ismeri a köznevelés törvényi hátterét, az iskolai működést meghatározó alapdokumentumokat. Ismeri a klasszikus és modern oktatási módszereket, eljárásokat, tisztában van a konstruktivista és a konnektivista tanulásfelfogás módszertani vetületeivel.  
Képességei: Képes a tanügyi, iskolai dokumentumok elemzésére, "üzeneteik" saját tervezőmunkájába való beépítésére. Képes pedagógiai helyzetek többrétegű elemzésére, értékelésére. Rendelkezik azokkal a kompetenciákkal, amelyek segítségével az egyes tanórákon megvalósuló témafeldolgozást a tanítás-tanulási folyamat kicsi, de nem jelentéktelen láncszemeként is szemlélni tudja, illetve kisebb elemeire, részegységeire is képes bontani.  
Attitűdje: Elemző-értelmező módon gondolkodik a pedagógiai folyamatokról. Elkötelezett reflektív gondolkodásának fejlesztése mellett. Törekszik az együttműködésen alapuló munkaformák alkalmazására.
</t>
  </si>
  <si>
    <t xml:space="preserve">Knowledge: He/she has a thorough knowledge of the legal background of public education and the basic documents defining school operations. He/she is familiar with classical and modern educational methods and procedures, and is aware of the methodological aspects of constructivist and connectivist approaches to learning.
Skills: He/she is able to analyze educational and school documents and to incorporate their "messages" into his/her own design work. Capable of multi-layered analysis and evaluation of pedagogical situations. He/she has the competences that allow him/her to view the topic processing in individual lessons as a small but not insignificant link in the teaching-learning process, and to break it down into its smaller elements and sub-units.
Attitude: He/she thinks about pedagogical processes in an analytical-interpretive way. He/she is committed to developing his reflective thinking. It strives to use collaborative working methods.
</t>
  </si>
  <si>
    <t xml:space="preserve">Aktív órai részvétel, három saját óratervezet bemutatása és elemzése, az összefüggő gyakorlat eredményeinek PPT-vel szemléltetett elemzése.  </t>
  </si>
  <si>
    <t>Active participation in seminars, presentation and analysis of three own lesson plans, PPT-illustrated analysis of the results of the related practice.</t>
  </si>
  <si>
    <t xml:space="preserve">1. Falus Iván (2001): Gondolkodás és cselekvés a pedagógus tevékenységében. In: Tanulmányok a neveléstudomány köréből. Osiris Kiadó, Budapest, 213-234. ISBN: 963-389-169-8. 
2. Gordon Győri János (2009): Tanórakutatás. Gondolat Kiadó, Budapest, ISBN: 978-963-69-3114-8. 
3. Szivák Judit (2003): A kezdő pedagógus. Iskolakultúra, 9 (4), pp. 3-13.
4. Vargáné Csatáry Tünde – Nagy Mariann (2015): Kézikönyv mentortanárok számára. Debreceni Egyetem BTK, Debrecen. ISBN: 978-963-473-352-2.
</t>
  </si>
  <si>
    <t>The portfolio presents the teacher-candidate's pedagogical activities in 9 pedagogical competences, and his/her knowledge of the methodological specificities of the two subjects in which he/she has been trained. The portfolio to be presented is based primarily on documents based on relevant teaching practice in schools (e.g. attendance logs, lesson plans, presentations, thematic plans, lesson plans, other school documents), case studies, but may also present activities as a teacher, teacher educator, coach, artist or other teacher, teacher educator or other teacher educator from previous studies. Pedagogical competences (9): Professional tasks, knowledge of subject, subject matter, curriculum, Planning of pedagogical processes and activities and self-reflection in their implementation, Support for learning, Development of the learner's personality, Individual treatment, Disadvantaged, the appropriate methodological preparation required for the successful education of children and pupils with special educational needs or difficulties of integration, learning and behaviour together with other children and pupils, Helping to form groups and communities of learners, development of groups of pupils, creation of opportunities, openness to different socio-cultural diversity, integration activities, class teacher activities, continuous evaluation and analysis of pedagogical processes and pupils' personal development, proficiency in environmental education, authentic representation of the values of sustainability and the way of transmitting attitudes related to environmental awareness, communication and professional cooperation, problem solving, commitment and professional responsibility for professional development.</t>
  </si>
  <si>
    <t>Tudás: Tudja alkalmazni a tanítás-tanulás és a nevelés különböző módszereit. A  megfelelő módszerek és munkaformák kiválasztásával közvetíteni tudja a szaktárgyi ismereteket.      Képességei: Képes adekvált módon választani a módszerek közül.  Képes a pedagógusi kompetenciái birtokában döntések meghozatalára az eredményes tanítás-tanulás érdekében. Attitűdje: Szem előtt tartja a szaktárgy sajátosságait, empatikus pedagógusként viselkedik a tanulókkal.</t>
  </si>
  <si>
    <t>Falus Iván szerk 2022: A didaktika kézikönyve, Elméleti alapok a tanítás tanulásához. ISBN: 978 963 454 842 3, Akadémiai Kiadó, Oldalszám: 844.      Dr. Hollósi Hajnalka Zsuzsanna- Dr. Márton Sára: Portfólió a tanárképzésben, Nyíregyháza 2017  (www.nye.hu/bgytk/sites/www.nye.hu.bgytk/files/Portfolió.pd
https://ofi.oh.gov.hu/publikacio/milyen-jo-pedagogus-elvarasok-szerepek-kompetenciak-az-empirikus-kutatasok-tukreben   Szakmódszertani irodalom is ajánlott pl: Makádi Mariann: Kompetenciafejlesztő földrajztanítás, 
Összefoglaló szakmódszertani tanulmány  ELTE 2015  p75  chrome-extension://efaidnbmnnnibpcajpcglclefindmkaj/https://geogo.elte.hu/images/Kompetenciafejleszto_foldrajztanitas.pdf</t>
  </si>
  <si>
    <t>PFI7001</t>
  </si>
  <si>
    <t>Szakdologozat</t>
  </si>
  <si>
    <t>Thesis</t>
  </si>
  <si>
    <t>Lásd a szakhoz kapcsolódó szakdolgozati útmutatót!</t>
  </si>
  <si>
    <t>See the thesis guidelines for your degree course!</t>
  </si>
  <si>
    <t>PFI7000</t>
  </si>
  <si>
    <t>Szakdolgozat-előkészítés</t>
  </si>
  <si>
    <t>Preparation for Thesis Writing</t>
  </si>
  <si>
    <t>PPP 9100</t>
  </si>
  <si>
    <t>Összefüggő egyéni iskolai gyakorlat</t>
  </si>
  <si>
    <t xml:space="preserve">Indivudual practice at the chosen school </t>
  </si>
  <si>
    <t>Az összefüggő gyakorlat célja – a képzésben szerzett elméleti ismeretekre és gyakorlati tapasztalatokra épülő –, a szakképzettségi elemekhez kapcsolódó gyakorlati ismeretek megszerzése, gyakorlatvezető mentor és felsőoktatási tanárképző szakember folyamatos irányítása mellett. Cél az iskola és benne a tanár komplex oktatási-nevelési feladatrendszerének elsajátítása, illetve az iskolát körülvevő társadalmi, jogszabályi környezet, valamint a köznevelési intézményrendszer megismerése. A portfólió készítéssel kapcsolatos ismeretek elsajátítása: önreflexió a gyakorlatban, a tanítás és a pedagógiai folyamatok eredményességének értékelése, a portfólió helye és szerepe a tanárképzés rendszerében.
A portfólió írására való felkészítés (részben) a követő szemináriumokon történik.</t>
  </si>
  <si>
    <t>The aim of the internship is to acquire practical knowledge related to the vocational qualification elements, based on the theoretical knowledge and practical experience gained in the training, under the continuous guidance of a mentor and a higher education teacher training specialist. The aim is to master the complex system of teaching and learning tasks of the school and the teacher, as well as to get to know the social and legal environment surrounding the school and the system of public education institutions.. Knowledge about how to make portfolio: self-reflexion in practice, valuation of the effectiveness of pedagogical lessons, the place of portfolio in the teachers' training process. The preparation for making the portfolio taking place in the next seminar.</t>
  </si>
  <si>
    <t xml:space="preserve">Tudása: Ismeri a pedagógusi tevékenység lehetőségeit és kötelezettségeit. Ismeri a szaktárgy módszertani sajátosságait, alkalamzási lehetőségeit. Ismeri a tanulók életkori sajátosságaiból adódó különbségeket.
Képességei: Képes szakmailag felkészülni a tanítási óra megtervezésére és megtartására. 
Attitűdje: Folyamatosan dolgozik azon, hogy pedagógiai hivatástudata elmélyüljön, fejlődjön. </t>
  </si>
  <si>
    <t xml:space="preserve">Knowledge: knows the opportunities and responsibilities of being a teacher. Teacher's duties and responsibilities. Knowledge of the subject's facilities and methodologies.
Skills: Ability to prepare professionally for the planning and delivery of lessons.
Attitude: He is constantly working to deepen and develop his pedagogical professionalism.
</t>
  </si>
  <si>
    <t>a gyakorlat teljesítése</t>
  </si>
  <si>
    <t>completion of the exercise</t>
  </si>
  <si>
    <t>Szivák Judit (2003): A reflektív gondolkodás fejlesztése. Gondolat Kiadói Kör, Budapest.
Falus Iván szerk 2022: A didaktika kézikönyve, Elméleti alapok a tanítás tanulásához. ISBN: 978 963 454 842 3, Akadémiai Kiadó, Oldalszám: 844.                 Dr. Hollósi Hajnalka Zsuzsanna- Dr. Márton Sára: Portfólió a tanárképzésben, Nyíregyháza 2017  (www.nye.hu/bgytk/sites/www.nye.hu.bgytk/files/Portfolió.pd.                                                                           Falus Iván-Kimmel Magdolna (2003): A portfólió. Gondolat Kiadói Kör, Budapest.</t>
  </si>
  <si>
    <t>Kereszty Zsuzsa - Lányi Marietta (2017): Könyv a differenciálásról, Műszaki Kiadó, Budapest Benedek András (2013): Digitális pedagógia 2.0, Typotext Kft, Budapest Nádori Gergely (2012): Gamification – tananyag PIL Akadémia 2012
http://tanarblog.hu/attachments/3010_7_gamification.pdf Tari Annamária (2011): Z generáció, Tercium Kiadó, Budapest; Fenyő D. György (2022): Az irodalomtanítás módszertana. Éthosz és praktikák 1-2. Tea Kiadó, Budapest; Adamikné Jászó Anna (2002): Anyanyelvi nevelés az ábécétől az érettségiig, Trezor Kiadó, Budapest</t>
  </si>
  <si>
    <t>A tárgy időtere az írás születésétől az antik iskolák bezárásán át a keresztény középkor végéig tekinti át az emberiség irodalmának történetét (Kr. e. 3000 kb. – Kr. u. 1300). A tágan értelmezett litteraria-történet érintkezik a világvallások és a nagybirodalmak kultúrtörténetével, és ezért áttekinti a korai kultúrák és civilizációk mítoszainak és világmagyarázó elbeszéléseinek hátterét is. A nyugati civilizáció alapvető kulturális kódjainak születését megvilágítva az európai identitás kulcsait értelmezi: az ókori kelet kultúráját, az antik görög és római világ hagyományát, a kereszténység kialakulását és a Szentírás olvasásmódjának egész szövegértésünket meghatározó jellegzetességeit. A tárgy kiemelt érdeklődéssel fordul az olyan eposzok felé, mint Gilgames, az Iliász és az Odüsszeia; több előadáson keresztül tárgyalja a Bibliát, külön kitérve az Ószövetség és az Újszövetség könyveire és kanonizációjára, majd a középkori egyházi irodalom legfontosabb műfajait tekinti át, Szent Ágoston Vallomásaitól a himnuszköltészetig, végül a középkori világi irodalommal zárul – mindvégig különös tekintettel azokra a pedagógia módszerekre, amelyekkel nem csak taníthatóvá, de szerethetővé is teheti a tanár a ma emberétől távoli korszakot.</t>
  </si>
  <si>
    <t>The time span of the subject will cover the history of human literature from the birth of writing through the closing of the ancient schools to the Christian Middle Ages (c. 3000 BC - 1300 AD). The broad history of litteraria will be in contact with the cultural history of world religions and great empires, and will therefore also review the background of myths and world-explanatory narratives of early cultures and civilizations. By shedding light on the birth of the basic cultural codes of Western civilisation, it interprets the key elements of European identity: the culture of the ancient East, the tradition of the ancient Greek and Roman world, the emergence of Christianity and the features of the way we read Scripture that shape our understanding of the whole text. The subject takes a particular interest in epics such as Gilgamesh, the Iliad and the Odyssey; it discusses the Bible through a series of lectures, with particular reference to the books and canonisation of the Old and New Testaments, then it looks at the most important genres of medieval ecclesiastical literature, from the Confessions of St Augustine to the hymnody, and finally it concludes with medieval secular literature, all with a special focus on pedagogical methods that can be used by teachers to make an era remote from the present day not only teachable but also endearing.</t>
  </si>
  <si>
    <t xml:space="preserve">Tudása: ismeri az ókori irodalmak vertikumát, az antikvitás irodalmát, a műnemek és a műfajok születését és első jelentős teljesítményeit. 
Képességei: képes átfogó képet kialakítani az irodalmi szöveg történelmi beágyazottságáról, az írás kultúrantropológiai szerepeiről és a történeti poétika alapvető műfajairól.
Attitűdje: érdeklődik az írás és az írásművészet története iránt, nyitott a jellegzetesen intellektuális élményt jelentő régi irodalom befogadására.
</t>
  </si>
  <si>
    <t>A stúdium a klasszikus irodalmi kánon mentén szemlélteti – a történeti módszer érvényesítése mellett – az egyes irodalomtörténeti korszakok legfontosabb szerzőit és műveit, valamint az irodalomfogalmak változó rendszerét. A reneszánsz és a barokk, valamint a felvilágosodás és a romantika korának irodalmát, azaz a klasszikus világirodalom nagy korszakait és alkotóit műfajtörténeti áttekintések és close-reading típusú elemzések révén ismerhetik meg a hallgatók, és alkalmazhatják ehhez a modern elemzési-értelmezési stratégiákat, saját tanári kompetenciáik fejlesztéseképp is. A tárgy azokat a feltételeket tekinti át, melyek megteremtették a nemzeti irodalmak megszületésének kereteit, s a modern nemzetfogalom kialakulásának irodalmi vetületeit is körüljárja. A nyugati kultúra kiteljesedését hozó reneszánszban nemcsak a humanista mozgalom antikvitásközpontú normáit helyezi fókuszpontba, de a protestantizmus elindulása korának hitvitáit is, majd a kultúrtörténeti és művészettörténeti korszakok végleges szétválása után a klasszicizmus, a szentimentalizmus és a romantika művészetfogalmait és kánonelképzeléseit árnyalja – különös tekintettel a közép-európai „nemzeti romantikák” jellegzetességeire. Mindehhez hozzátartoznak azok a módszertani vonatkozások is, mely a korszakokat megközelíthetővé teszi a közoktatásban is.</t>
  </si>
  <si>
    <t>The seminar will examine the most important authors and works of each literary period, as well as the changing system of literary concepts, along the classical literary canon, using the historical method. The literature of the Renaissance, the Baroque, the Enlightenment and Romanticism, i.e. the great periods and authors of classical world literature, will be explored through genre studies and close-reading analyses, and modern strategies of analysis and interpretation will be applied to develop their own teaching skills. The course will review the conditions that created the framework for the emergence of national literatures, and will also explore the literary dimensions of the emergence of the modern notion of the nation. It will focus not only on the antiquity-centred norms of the humanist movement in the Renaissance, which brought about the flowering of Western culture, but also on the controversies of faith in the era of the rise of Protestantism, and then, after the final separation of the cultural and art historical periods, on the artistic concepts and canonical conceptions of Classicism, Sentimentalism and Romanticism, with particular reference to the characteristics of the 'national romanticisms' of Central Europe. This is accompanied by methodological aspects that make the periods accessible to public education.</t>
  </si>
  <si>
    <t xml:space="preserve">Tudása: ismeri a középkor, a felvilágosodás és a romantika korának nagy irodalmi alkotásait, és kutatástörténeti paradigmáit. Ismeri a legjelentősebb alkotók életművét.
Képességei: képes értelmezni az eszme-, stílus- és művelődéstörténeti irányzatok szerepét egy-egy mű kapcsán.
Attitűdje: nyitott a mentalitásában a mai olvasótól távolabbi művek befogadására, érdekli a régi irodalom retorikai kódjai.
</t>
  </si>
  <si>
    <t>A tárgy a magyar irodalom kezdeteivel, a középkori magyar irodalommal, a korszak művelődési viszonyaival kívánja megismertetni a hallgatókat. Különös hangsúlyt fektet azokra az eszme-és műfajtörténeti jelenségekre, a retorikai modellekre, a latinitas és magyar nyelvűség kapcsolatára, melyek alapvetően meghatározzák az irodalmunk kialakulásának folyamatát, tárgyalja továbbá a korszak kutatásához nélkülözhetetlen alapvető filológiai módszereket. Janus Pannonius és a korai humanista költészet után a nemzeti nyelven írott irodalom fontosságát hangsúlyozza, mely a nyelv értékének felismerésén keresztül az identitás kódjainak ezirányú felerősödéséhez is elvezet. A magyar irodalom antik-zsidó-keresztény gyökereinek megmutatásán túl a protestantizmus eszmekörének elterjedését is megmutatja, összekötve a reformáció ügyét a magyar nyelv ügyével, mely a katolikus gondolkodásra is visszahat. Mindehhez tanítási módszereket, pedagógiai eljárásokat is rendel, áthidalandó a régi magyar nyelv és a mai olvasók közötti „távolságot”, megértetve az intellektuális gyönyörködtetés fontosságát is annak a korszaknak a közelhozása érdekében, amikoris a magyar nyelvet írni kezdik.</t>
  </si>
  <si>
    <t>The course aims to familiarise students with the beginnings of Hungarian literature, medieval Hungarian literature and the cultural relations of the period. Special emphasis will be placed on the ideological and genre-historical phenomena, rhetorical models, the relationship between Latinitas and Hungarian linguistics, which fundamentally determined the process of the development of our literature, and the basic philological methods essential for the research of the period. After Janus Pannonius and the early humanist poetry, it stresses the importance of literature written in the national language, which, through the recognition of the value of language, also leads to the strengthening of the codes of identity in this direction. In addition to demonstrating the antique Jewish-Christian roots of Hungarian literature, it also shows the spread of Protestantism, linking the cause of the Reformation to the cause of the Hungarian language, which also has repercussions for Catholic thought. To all this, it also assigns teaching methods and pedagogical procedures, bridging the "distance" between the old Hungarian language and today's readers, understanding the importance of intellectual pleasure in order to bring the era when the Hungarian language was first written closer.</t>
  </si>
  <si>
    <t>Tudása:a hallgató rendelkezik a magyar irodalom tanításához szükséges korszerű irodalomtudományi, társtudományi és irodalompedagógiai ismeretekkel. Képességei: a hallgató képes a tanulói motiváció, az önálló és közösségi tevékenység támogatására, hatékony ismeretközlésre, adaptív irodalmi nevelésre, a szakirodalomban való tájékozódásra. A szaktudományos és szakmódszertani kutatási eredményeket folyamatosan követi, s beépíti az iskolai nevelési folyamatba. Képes a műértelmező folyamat közösségi kereteinek megteremtésére, valamint arra, hogy e folyamatban motiválóként, résztvevőként, irányítóként, segítőként vegyen részt. Attitűdje: a hallgató törekszik saját pedagógiai kommunikációjának, az osztálytermi és a tanórán kívüli iskolai kommunikáció sajátosságainak megismerésére.
Felelősség, autonómia: elkötelezett az igényes tanári munka, a folyamatos önmegfigyelés és önfejlesztés iránt.</t>
  </si>
  <si>
    <t>A tantárgy a 18. század végétől a 19. század közepéig tekinti át a magyar irodalom legfontosabb jelenségeit és szerzőit: felvilágosodás, klasszika, érzékenység, preromantika (Bessenyeitől Berzsenyiig); reformkor, romantika, népiesség (Kisfaludytól Kölcseyn, Vörösmartyn át Petőfiig). Különös hangsúlyt fektet arra, hogy rámutasson: a magyar irodalom nemzeti sajátosságai kialakulásának korszaka ez a mai napig jellemző ideológiai programokkal, melyek közül a legfontosabb a modern nemzeti identitáshoz és a közéletiséghez fűződő elkötelezett küldetésesség, a népiség értékének felfedezésétől a nemzeti romantikán át a nemzeti klasszicizmus kezdeteiig. A nyelvújítás kora irodalmának vitáit, a nemzeti kritika megszületését, a korai magyar prózát, a magyar nyelvű regényírás kezdeteit tárgyalja, egyúttal a korszak drámairodalmának és színjátszásának vázlatos bemutatására is kísérletet tesz. Ezekhez olyan pedagógiai módszereket és eljárásokat rendel, melyek élményszerűvé teszik az identitás újrafelfedezését, tudatosítását és megélését a mai digitalizált világ mediális tereiben is.</t>
  </si>
  <si>
    <t>The course will review the most important phenomena and authors of Hungarian literature from the end of the 18th to the middle of the 19th century: the Enlightenment, Classicism, Sensitivity, Pre-Romanticism (from Bessenyei to Berzsenyi); the Reform Age, Romanticism, Folk Art (from Kisfaludy to Kölcsey, Vörösmarty and Petőfi). It places particular emphasis on pointing out that this is the period of the emergence of the national character of Hungarian literature, with its ideological programmes, the most important of which is the commitment to modern national identity and public life, from the discovery of the value of ethnicity through national romanticism to the beginnings of national classicism. It discusses the debates of the early literary period of the language revival, the birth of national criticism, early Hungarian prose, the beginnings of Hungarian-language novel writing, and also attempts to sketch the dramatic literature and drama of the period. To these, it assigns pedagogical methods and procedures that make it possible to rediscover, become aware of and experience identity in the media spaces of today's digitalised world.</t>
  </si>
  <si>
    <t>Tudása: a hallgató rendelkezik a magyar irodalom tanításához szükséges korszerű irodalomtudományi, társtudományi, valamint irodalompedagógiai ismeretekkel. 
Képességei: a tanuló képes a korszerű irodalomtudományi, társtudományi ismeretek megszerzésére, a tudás tantervi, műveltségterületi összefüggésekbe ágyazására. Rendelkezik az egyéni, illetve a közösségi sajátosságokhoz igazodó, a megértő műélvezetet, a közösségi interpretációt, a szóbeli és írásbeli nyelvi fejlesztést, az irodalmi ismeretbővítést támogató szakmódszertani felkészültséggel. Képes a tanulók fejlődési folyamatainak, tanulmányi teljesítményeinek és személyiségfejlődésének értékelésére; különböző értékelési formák, eszközök használatára; az értékelés eredményeinek hatékony alkalmazására; az önértékelés fejlesztésére.
Attitűdje: a hallgató törekszik az irodalom végtelen gazdagságának motiváló bemutatására. Nyitott az új módszerek, munkaformák alkalmazására</t>
  </si>
  <si>
    <t>A tantárgy az irodalmi modernség klasszikus szerzőit, műfajait, műveit tekinti át az impresszionista líra (Baudelaire, Verlaine, Rimbaud és Mallarmé) és a realista regény (Flaubert, Turgenyev, Dosztojevszkij, Tolsztoj) megszületésétől a második világháború időszakáig. Tárgyalja az urbanizáció, a civilizációs válságjelenségek és a világháborúk következtében kialakult új identitások irodalmi megjelenési formáit. Tárgya a szimbolizmus (Éluard), a naturalizmus (Zola, Maupassant, Csehov), a tárgyias intellektuális líra (Rilke), a történeti avantgárd (Majakovszkij, Benn, Apollinaire, Aragon), a másodmodernség lélektani realizmusa (Thomas Mann, Faulkner), a tudatregény (Proust, Joyce, Woolf), és a szürrealizmus nyelvi kísérleteinek a továbbélése, a perszónaköltészet (Pound, Eliot) megjelenése. Megérteti az irodalmi műnemek értékkategóriáinak azt a nagyarányú változását, amely a kelet-európai realista regény áttörésével következett be, s azokat a változásokat, amelyek az irodalom funkcióját érintették a formalista irodalomelmélet esztétikai programjának erősödésével. Bemutatja a színházi modernista játéknyelveit is Csehovtól Pirandellón át Brechtig. Legvégül a Közép-Európát sújtó történelmi kataklizmák irodalmi reflexióit mutatja meg a parasztregény (Reymont) és az abszurd kezdetein (Kafka) keresztül. Mindezt a témakörök pedagógiai feldolgozásaihoz adott útmutatókkal kiegészítve.</t>
  </si>
  <si>
    <t>The course will cover the classic authors, genres and works of literary modernity from the birth of the Impressionist lyric (Baudelaire, Verlaine, Rimbaud and Mallarmé) and the Realist novel (Flaubert, Turgenev, Dostoevsky, Tolstoy) to the Second World War. It discusses the literary manifestations of urbanisation, civilisational crises and the new identities that emerged as a result of the world wars. It deals with symbolism (Éluard), naturalism (Zola, Maupassant, Chekhov), objective intellectual lyricism (Rilke) and the historical avant-garde (Mayakovsky, Benn, Apollinaire, Aragon), the psychological realism of second modernism (Thomas Mann, Faulkner), the novel of consciousness (Proust, Joyce, Woolf), and the survival of linguistic experiments in surrealism, the emergence of Persian poetry (Pound, Eliot). It understands the major changes in the value categories of literary genres that occurred with the breakthrough of the realist novel in Eastern Europe, and the changes that affected the function of literature with the strengthening of the aesthetic programme of formal literary theory. It also presents the modernist play-languages of the theatre, from Chekhov to Pirandello and Brecht. Finally, it shows literary reflections on the historical cataclysms that hit Central Europe through the beginnings of the peasant novel (Reymont) and the absurd (Kafka). All this is complemented by guidelines for the pedagogical treatment of the themes.</t>
  </si>
  <si>
    <t>Tudása: ismeri a modernség irodalmát, az újfajta lírai, epikai, drámai kifejezésformákat. Ismeri az 1850–1950 közötti évtizedek művészi eredményeit, filozófiai, művészeti mozgalmait. 
Képességei: képes rendszerezni a nemzeti kánonokat, elhelyezni azok rendszerében a modernizmus hullámait, képes felismerni a modernista jellegzetességeket az irodalmi alkotásokban.
Attitűdje: nyitott a nemzeti irodalmak történetére, a nagyobb olvasói aktivitást igénylő modern költészet és prózairodalom befogadására.</t>
  </si>
  <si>
    <t>Bevezeti a hallgatókat a 19. század második felének, a nemzeti klasszicizmus időszakának sokszínű irodalmi törekvéseket felmutató korszakába, döntően kulcsművek elemzésén keresztül. Madách Tragédiája a dráma, Arany elégiái és balladái, valamint Vajda, Reviczky, Komjáthy versei a líra, Jókai és Mikszáth prózája az epikai anyag gerincét adják a kurzus során. Arany költészetében a tizenkilencedik század utolsó nagy politikai programot adó életművével ismerkedhetnek meg a hallgatók, egyszersmind az életműve kanonizációjának korai szakaszához szorosan hozzátartozó hazai irodalomkritika megszületését is láthatják Gyulai Pál tevékenységén keresztül. A „nemzeti költő” és a hagyományos költői szerepek identitásformáló attitűdjét domborítja ki a tárgy, de érzékelteti azt a szerepzavart, amely a századvégen átalakuló magyar társadalom létmódjából eredően következett be, s amely a modernizmus új identitásokat kialakító törekvéseihez vezetett át. A tantárgy módszertani javaslatokat is ad a nemzeti irodalom klasszikusainak megismertetéséhez, s a nyelvi, szemléletbeli távolság áthidalásához, kiküszöböléséhez.</t>
  </si>
  <si>
    <t>It introduces students to the period of the second half of the 19th century, the period of national classicism, a period of diverse literary endeavours, mainly through the analysis of key works. Madách's Tragedy will be the drama, Arany's elegies and ballads, and the poems of Vajda, Reviczky and Komjáthy the lyric, while the prose of Jókai and Mikszáth will form the backbone of the epic material. In the poetry of Arany, students will be introduced to his oeuvre, which set the last great political agenda of the nineteenth century, and will also see the birth of Hungarian literary criticism, closely linked to the early phase of the canonisation of his oeuvre, through the work of Pál Gyulai. The subject highlights the identity-forming attitudes of the "national poet" and the traditional poetic roles, but also the role confusion that resulted from the changing way of being in Hungarian society at the end of the century, which led to the new identity-forming aspirations of modernism. The subject also provides methodological suggestions for introducing the classics of national literature and for bridging and eliminating the linguistic and attitudinal gap.</t>
  </si>
  <si>
    <t xml:space="preserve">Tudása: a hallgató ismeri az alap-, a keret- és a helyi tantervek vonatkozó előírásait, az irodalmi nevelés, oktatás céljait, feladatait, tartalmait, színtereit, szaktárgyspecifikus alapelveit, módszertani eljárásait.
Képességei: a hallgató képes a korszerű irodalomtudományi, társtudományi ismeretek megszerzésére és átadására. Képes alkalmazni a korszerű beszéd- és beszédértés-fejlesztés, a folyamatelvű olvasás- és fogalmazástanítás egyéni, illetve csoportos módszertani eljárásait.  Alkalmazza a modern információfeldolgozási stratégiákat, technikákat az irodalmi ismeretbővítés folyamatában.
Attitűdje: a hallgató szem előtt tartja a rokon szakterületek képzési szempontjait. Folyamatosan törekszik saját pedagógiai kommunikációjának fejlesztésére.
</t>
  </si>
  <si>
    <t>A tárgy célja a magabiztos és ötletgazdag, alkotójellegű vagy alkalmazott fogalmazás gyakorlati fejlesztése. Tárgykörébe tartozik a szépirodalmi szöveg szerkezete, a kreatív írás, az ízlésformálás és esztétikai alapú véleményalkotás erősítése. Szerkesztési és stilisztikai ismereteket közöl, kritikai érzéket fejleszt. Identitásunk alapja a nyelv, amelynek birtoklása magasabb minőségben segít megélni önazonosságunkat. Ez a tárgy egyrészt a hallgatók identitását kívánja erősíteni, másrészt az alkotás és önkifejezésvágy továbbadásának pedagógiai módozataiba is bevezetést nyújt, hogy ezt az identitásélményt minél teljesebben élhessék meg a közoktatásban tanulók is, tanárjelöltjeink majdani diákjai.</t>
  </si>
  <si>
    <t>The aim of the course is the practical development of confident and imaginative creative or applied writing. It covers the structure of fiction texts, creative writing, and the development of taste and aesthetic judgement. It communicates knowledge of editing and stylistics and develops critical awareness. Language is the basis of our identity, the possession of which helps us to live our identity in a higher quality. This course aims to strengthen the students' identity and to introduce them to pedagogical methods of transmitting the creative and self-expressive urge, so that this experience of identity can be lived as fully as possible by the students of our future teacher candidates, who are also students in the public education system.</t>
  </si>
  <si>
    <t>Tudása: a hallgató ismeri a szépirodalmi szövegalkotás lépéseit. Képességei: a hallgató képes megítélni egy szöveg irodalmi értékét. Attitűdje: a hallgató közelebb kerül az alkotáslélektani kérdésekhez</t>
  </si>
  <si>
    <t>A tárgy célja a magabiztos közéleti megnyilvánulás tanítása egy közéleti jellegű szöveg megírásától az előadásáig. Fontosabb témái: a szöveg alkotása és előadása; a bevezetés, tárgyalás, lezárás egységeinek ismérvei; az érvelés, a meggyőzés, a bizonyítás nyelvi artikulációinak gyakorlati lehetőségei; a logikai és dialektikai készségek és képességek fejlesztése, valamint stilisztikai ismeretek átadása. A magyartanár iskolai feladatkörei az ünnepségek szervezésétől a beszédíráson át akár a kistérségi értelmiségi szerepvállalásig is kiterjedhetnek. Ez a tantárgy az igényes és választékos közéleti, köznapi megszólalástól a laudatív emelkedettségig ad át gyakorlati tapasztalatokat, illetve ezek tanításának módozatait is megismerteti a hallgatóknak. A tárgy elméleti oldalán az általános retorikatörténet és -elmélet fogalmaival is megismerkedhetnek a hallgatók.</t>
  </si>
  <si>
    <t>The aim of the course is to teach confident public speaking, from writing a public text to delivering it. The main topics include: the composition and presentation of a text; the units of introduction, discussion and conclusion; the practical possibilities of linguistic articulations of argument, persuasion and proof; the development of logical and dialectical skills and abilities, and the transfer of stylistic knowledge. The teacher's tasks in schools can range from organising celebrations to writing speeches and even playing an intellectual role in the local community. This course provides students with practical experience of how to teach and develop a range of skills, from sophisticated and selective public speaking to laudatory eloquence. The theoretical side of the course also introduces students to general concepts of rhetorical history and theory.</t>
  </si>
  <si>
    <t xml:space="preserve">Tudása: A hallgató ismerje és a gyakorlatban ki is tudja aknázni a hatékony beszéd (és íráskészítés) eszközeit, folyamatát és módszereit.
Képességei: képessé váljon különbséget tenni meggyőzés és befolyásolás között, a beszéd etikai és lélektani vonatkozásaira is tekinetettel. 
Attitűdje: Felismerje és alkalmazza a meggyőző szöveg létrehozásának elveit, logikáját, a kifejezés és előadás hatásos módját. </t>
  </si>
  <si>
    <t>A tárgy a tágan értelmezett „kortársiság” felől közelít, vagyis nem csak a legutóbbi három évtized, de a közvetlenül a posztmodern szemléletváltáshoz vezető, ma is „élőnek” tekinthető jelenségek felbukkanásától igyekszik szemelvényszerűen felmutatni a legfontosabb szerzőket és műveket, annak tudatosításával, hogy mindez még nem irodalomtörténet. Ottlik és Mészöly prózapoétikai kísérleteinek jelentőségét hangsúlyozza a prózafordulat előkészítéseben, ahogyan Tandori, Oravecz és Petri fontosságát a líra új érzékenységének megjelenésekor. De ugyanígy számol az erdélyi Forrás-nemzedékek abszurd prózájának és drámájának paradigmaváltás-előkészítő jelentőségével s a transzavantgárd szerepével. A legfontosabb prózaírók körét a Péterek-nemzedékétől (Nádas és Esterházy) a poszt-bodoriánus elbeszélőkig (Dragomán, Tompa, Vida) mutatja be, míg a nyelvváltó lírikusoktól (Kukorelly, Parti Nagy, Nagy Gáspár) a klasszicizálókon át (Kovács András Ferenc, Kemény István) a slampoetryig és közvetlen előzményeiig jut el (Térey, Simon, Závada Péter). Közben figyel a lírai tradíció továbbélésére Kányádi, Király László vagy Oravecz költészetében, és a próza történetmesélő félfordulatának (Szilágyi István, Darvasi, Láng Zsolt), majd realista-metamodern fordulatának (Borbély Szilárd, Oravecz) fontos pontjaira. Ehhez azokat a pedagógia törekvéseket is számba veszi, melyek a mai nyelven megszólaló irodalmat minden bonyolultsága ellenére is közel hozhatják a diákok világához</t>
  </si>
  <si>
    <t>The subject is approached from the broadly understood "contemporaneity", i.e. it seeks to present a selection of the most important authors and works, not only from the last three decades, but also from the emergence of phenomena that led directly to the postmodern shift in outlook and can still be considered "living" today, while recognising that this is not yet literary history. The importance of Ottlik's and Mészöly's experiments in prose poetics in preparing the way for the prose turn is stressed, as is the importance of Tandori, Oravecz and Petri in the emergence of a new sensibility of lyricism. But in the same way, it counts on the paradigm-preparatory importance of the absurd prose and drama of the Transylvanian Forrás generations and the role of the transavantgarde. The most important prose writers are presented from the generation of the Peters (Nádas and Esterházy) to the post-Bodorean narrators (Dragomán, Tompa, Vida), while the linguistic lyricists (Kukorelly, Parti Nagy, Gáspár Nagy) and the classicists (András Ferenc Kovács, István Kemény) are followed by slam poetry and its immediate predecessors (Térey, Simon, Péter Závada). In the meantime, it pays attention to the continuation of the lyric tradition in the poetry of Kányádi, László Király or Oravecz, and to the important points of the story-telling half-turn in prose (István Szilágyi, Darvasi, Zsolt Láng) and the realistic-metamodern turn (Szilárd Borbély, Oravecz). It also takes into account the pedagogical efforts that can bring literature in today's language, despite all its complexity, closer to the world of students.</t>
  </si>
  <si>
    <t>Tudása: A hallgatónak legyen tudása a posztmodernről, a "poétikai fordulatról", napjaink legismertebb alkotóiról és műveikről
Képességei: A hallgató a jelen irodalmának értelmezésére kialakult új elemző kategóriákkal önállóan  átfogó képet tudjanak adni az adott korszak irodalmi mozgásairól és fontosabb műveiről az oktatott korosztályok számára.
Attitűdje: A hallgató legyen érdekelt napjaink újonnan keletkező szövegformáinak befogadásában is</t>
  </si>
  <si>
    <t>A tárgy néhány alapkérdés (Mi az irodalom? Mi az irodalmi mű?) megválaszolását követően a lírai, az  epikai és a drámai alkotások elemzésének problémáival foglalkozik. A szemináriumok anyagát azok a lírai, epikai és drámai művek alkotják, amelyek értelmezéseében a művészi szövegteeremtés sajátosságainak felismerése és értelmezése  alkalmas a nemzeti identitás megvallására is (Kölcsey, Ady, József Attila, Katona József).</t>
  </si>
  <si>
    <t>Tudása: a hallgató ismeri a műelemzés illetve műértés alapvető kérdéseit. Ismeri az irodalmi művek értelmezésének többféle tudományos eljárását, az irodalmi műnemek és a legfontosabb műfajok leírására és éééértelmezésére használt fogalmakat. Képességei: Tudja alkalmazni a műelemzés speciális alapelveit, eszközeit, eljárásait. Képes kreatívan önmaga is alkotó módon ismeretlemün szöbóvegeket elemezni, felhasználva az intézményben tanultakat. Attitűd:  Igényli a szaktudományos és szakmódszertani kutatási eredmények beépítését a műelemzésbe. Lépést tart a nemzeti irodalomtudomány legújabb fejleményeivel. Tanítványait a művészet klasszikus és újabb eredményeinek alkotó módon történő befogadására ösztönzi.</t>
  </si>
  <si>
    <t>Knowledge: the student knows the basic issues of art analysis and art appreciation. He/she knows the various scientific methods of interpreting literary works, the concepts used to describe and interpret literary genres and the most important genres. Skills: The student can apply specific principles, tools and procedures of literary analysis. The student has the ability to creatively analyse journals in a self-directed and creative way, using the knowledge acquired at the institution. Attitude. The student keeps abreast of the latest developments in national literary studies. The student ecourages learners to embrace the classic and recent achievements of art in creative ways.</t>
  </si>
  <si>
    <t>A tantárgy arra vállakozik, hogy a hallgatókat megismertesse Trianon szépirodalmi megjelenésével. Ehhez elengedhetetlen bizonyos történelmi tudás megalapozásaa. A nemzeti tragédia feldolgozásának lírai-prózai kisérletei mellett felhívja a figyelmet az irodalomtörténet-írás sok évtizedes mulasztásaira. Megmutatja az újabb tanulmányokat és az újabb eredményeket is. Az utóbbi évtized könyvkiadásának eredményeivel is megismerteti a hallgatót.Érdekeltté teszi - irodalmi művek segítésgvel - a  nemzeti sorskérdések átérzésére. Reményik Sándor Végvári versei mellett teret szentel a "produktív fájdalom" Áprily-féle lakazatainak is.A tantárgy alkalmas arra, hogy megmutassa: a nemzet sorskédéseinek irodalmi vetületei a hazafias nevelés részét képezhetik.</t>
  </si>
  <si>
    <t>Tudása: A hallgató megismeri Trianonnak a szépirodalomra gyakorolt hatását.A nélkülözhetetlen történelmi ismeretek felvázolásán túl olvasmányok formáájában találkozik a modern kori Magyrország legmegrázóbb drámájával. Képességei: Képes lesz választani az esztétikailag magasrendű és a politikai célzatú művek mközött. Képes az olvasott történelmi-irodalmi források elmélyült kezelésére. Attitűdje: Motiválja a hallgatók értékválasztását. Motíválja őket arra, hogy ráérezzenek  a kisebbségi sorsba süllyedt magyarság létdámájára, ugyanakkor felfigyeljenek például a transzilvanizmus esztétikai hozadékaira, az Áprily Lajos, Reményik Sándor, Dsida Jenő nevével fémjelzett irodalom értékeire.</t>
  </si>
  <si>
    <t>Knowledge: the question of the mediality of language, the difference between the verbal and the written, the concept of the Gutenberg Galaxy, the literary and film theory of adaptation.
Skills. The teacher of Hungarian should have a broad knowledge of problem-solving techniques and the phenomena of mediality, which are necessary for independent work.
Attitude: The student is interested in film adaptations of literary works.</t>
  </si>
  <si>
    <t>Tudás: az európai irodalom fontosabb stílusirányzatainak,  illetve a magyar szépírói stílus tekintetében kiemelten a parnasszizmus, impresszionizmus, szimbolizmus, szecesszió, naturalizmus ismerete. A hallgató legyen képes a korszerű irodalomtudományi, társtudományi ismeretek megszerzésére, bővítésére, tudja önmagát szóban és írásban szakszerűen kifejezni, szaktárgyi és szakmódszertani kompetenciáit adaptív és kreatív módon alkalmazni.
Képesség:  hallgató legyen képes a korszerű irodalomtudományi, társtudományi ismeretek megszerzésére, bővítésére, tudja önmagát szóban és írásban szakszerűen kifejezni.
Attitűd: a hallgató legyen érdekelt a korszerű művészeti ismeretek  megszerzésében, legyen nyitott és kreatív.</t>
  </si>
  <si>
    <t>Knowledge: knowledge of the main stylistic trends in European literature, and in Hungarian literature, especially Parnassism, Impressionism, Symbolism, Art Nouveau, Naturalism. The student should be able to acquire and expand knowledge of modern literary studies and co-studies, to express him/herself professionally in oral and written form, and to apply his/her subject and methodological competences in an adaptive and creative manner.
Skills: The student acquires and extends knowledge of modern literary studies and co-studies, to express oneself professionally in oral and written form.
Attitude: the student should be interested in acquiring modern knowledge of the arts, open-minded and creative.</t>
  </si>
  <si>
    <t>A tantárgy céla az, hogy felkészítse a tanárjelölteket a populáris kultúra útvesztőiben történő tájékozódásra. Ehhez a kultúra és a tömeglultúta elméleti megkölelítését követően - az irodalom keretein belül -  ismereteket szereznek a krimi, a bestseller, a lektűr, a giccs területén is, illetve kitekintenek a reklám,  a popzene, a tömegfilm egyes jelenségeire is. A tárgy felmutathatja az értéket a tömegmédiumok felszínes alkotásait nagy számban fogyasztó ifjak számára. Kitekint bizonyos szociológiai jelenségekre is: nevezetesen arra, hogy a társadalom mely csoportjaira milyen kulturális fogyasztás jellemző.</t>
  </si>
  <si>
    <t>Knowledge: having previously been familiar with the concept of literary text, the student is now oriented towards the broad concept of mass culture alongside the aspirations of "high culture". He/she will not remain exclusively in the field of literature, but will also look at other spheres of popularity. Skills. The student will be able to choose between works of mass culture of value and those of lesser value. He/she will recognise and apply the codes of mass culture. The student knows the content consumption and production habits of his/her students. Attitude. He is able to influence the young people who create among his students in a creative way in the process of value creation.</t>
  </si>
  <si>
    <t>After answering a few basic questions (What is literature? What is a literary work?), the course deals with the problems of analysing lyrical, epic and dramatic works. The seminars will focus on lyrical, epic and dramatic works, the interpretation of which, by recognising and interpreting the specificities of artistic textual production, can also be used to affirm national identity (Kölcsey, Ady, Attila József, József Katona).</t>
  </si>
  <si>
    <t>The course aims to familiarise students with the fiction of Trianon. In addition to lyrical and prosaic attempts to deal with the national tragedy, the course also draws attention to the many decades of neglect in literary history writing. It also presents recent studies and recent results. It also introduces the student to the publishing achievements of the last decade, and makes him or her interested in the issues of national destiny through literary works. In addition to the poems of Sándor Reményik's Végvári, the course also devotes space to Áprily's "productive pain". The course is suitable for showing that the literary aspects of the nation's destiny can be part of patriotic education.</t>
  </si>
  <si>
    <t>The course first deals with the methods of cultural mediation, the changes in media technology (the verbal, the printed text, the visual, the media world). It will then attempt to examine the interaction between different artistic disciplines, with a particular focus on the analysis of literary, cinematic and theatrical discourses. It will analyse the boundaries between film and literature, film and theatre, as well as theoretical issues of media representation of the arts. The programme will cover the musico-artistic aspects of literature as well as the problems of film adaptations of entertainment literature.</t>
  </si>
  <si>
    <t>Following the study of ancient and medieval texts, the programme will focus on the stylistic-historical and literary-technical aspects of some works by Csokonai, Kölcsey, Vörösmarty, Petőfi, Arany, Vajda, Ady, Babits, Krúdy, Kosztolányi, Karinthy, László Nagy (excerpts) - including the exploration of Western European parallels and inspirations. The stylistic analyses include an analysis of significant works of national literature (e.g. Miklós Zrínyi, Ferenc Kölcsey, Attila József).</t>
  </si>
  <si>
    <t>The aim of the course is to prepare teacher candidates to navigate the maze of popular culture. To this end, after a theoretical study of culture and mass culture, they will also acquire knowledge of crime fiction, bestsellers, lectionary, kitsch, and some phenomena of advertising, pop music and mass cinema, within the framework of literature. The subject can demonstrate its value for young people who consume a large number of superficial works of mass media. It will also look at sociological phenomena, namely the cultural consumption of certain groups in society.</t>
  </si>
  <si>
    <t>Knowledge: Students will be able to apply the knowledge acquired during the course in the classroom, and familiarises the students with the origins and affinities of the Hungarian language. They use a variety of exercises to introduce and master the topic of linguistic affinity. The ability to independently and objectively interpret and evaluate unscientific attempts at derivation in connection with the Hungarian language. Skills: Students will be able to apply the knowledge acquired in the course, and familiarise the learners with the origin and relatives of Hungarian. Students will be able to independetly and objectively interpret and assess the unscientific derivational attempts arising in connection with Hungarian. Attitude: Students are able to stimulate students' interest in the origins of their mother tongue. They can make autonomous decisions about the methods used in their lessons. Have a sense of responsibility for providing objective, scientifically sound information to students.</t>
  </si>
  <si>
    <t>Knowledge: Students should be in a possession of a high level of a knowledge focusing on classical heritage of middle ages, enlightenment and romanticism. The goal of the course is to sharpen its historical background of genres, in the viewpoint of a cultural antropological Knowledge: Students will be familiar with the great literary works of the Middle Ages, the Enlightenment and Romanticism, and the paradigms of the history of research. Students will know the oeuvre of the most important authors.
Skills: Students will be able to interpret the role of ideological, stylistic and cultural history trends in relation to a particular work.
Attitude: Students are open to works that are more distant from the modern reader, and they are interested in the rhetorical codes of old literature.</t>
  </si>
  <si>
    <t>Knowledge: The teacher candidate is aware of the methodologies necessary for the successful upbringing of a student with different abilities with other children. They know the methods of pedagogical cognition of students. They are also informed about the issues of differential pedagogy, adaptive learning organization, selection and application of educational strategies and methods.Ability: Able to recognize, effectively develop and educate students who are gifted, underperforming or have special educational needs, who are (cumulatively) disadvantaged, who have difficulty integrating, learning or behaving, and who require individual treatment in their subject.Attitude: Strive to apply teaching-learning strategies and methods that promote activity and differentiation in accordance with age-specific characteristics</t>
  </si>
  <si>
    <t xml:space="preserve">Knowledge: Know the framework for understanding group phenomena, the stages of group development, the role of the teacher in group formation. Have knowledge of the ways of understanding groups. Ability: Be able to analyse group phenomena. Be able to explore group norms through the method of observation. Be able to use the method of sociometry and analyse the resulting data. Attitude: developmentally focused thinking, seeking to facilitate the development of groups of students. They attach importance to understanding and developing the social network of the learning groups. </t>
  </si>
  <si>
    <t>Knowledge: The students will have the necessary knowledge of modern literary studies, co-studies and literary pedagogy for the teaching of Hungarian literature. Skills: The students are able to acquire modern knowledge in literary studies and co-studies, to embed the knowledge in curricular and cultural contexts. The students have the methodological skills to support individual and community specificities, to support the comprehensible enjoyment of literature, community interpretation, oral and written language development, and literary knowledge development. Students will be able to assess students' developmental processes, academic performance and personal development. Students will be able to use different forms of assessment and assessment tools, to apply assessment results effectively and to develop self-assessment.
Attitude: Students will strive to present the infinite richness of literature in a motivating way. They are open to new methods and ways of working.</t>
  </si>
  <si>
    <t>Knowledge: The student should be familiar with the types of lessons often used: new knowledge lessons, application lessons, systematic lessons, control-assessment lessons. Know the didactical tasks: organisation, motivation, objective, summary, organisation, highlighting, recording, control, evaluation, end-of-lesson summary. Learn about the different ways of running a lesson (see RJR model of inclusive literacy teaching): organising tasks, attunement, objective, meaning creation, reflection, and organising tasks, attention-raising-motivating, mobilising prior knowledge, objective, developing new knowledge, conceptualisation, organising, recording, application control, evaluation. Be familiar with the following types of work: individual, pair, group and frontal work, and the teaching methods and strategies (goal-oriented and control theory) that can be used: lecture, explanation, narration, pupil presentation, discussion, debate, demonstration, work method, project method, learning contract, cooperative learning method, simulation, role play, game, field trip, homework. Abilities: Be able to plan the course of a lesson using appropriate methods and forms of work, taking into account the specific features and principles of mother tongue and literature teaching, focusing on writing, spelling, reading and speech development in grades 5-6, and on comprehension and composition in later grades, and on the development of communicative competence, thus setting out the path to literacy education. Attitude. The values of competence-based education, inclusive literacy teaching and literacy education should be reflected in his/her views.</t>
  </si>
  <si>
    <t xml:space="preserve">Knowledge: Know the characteristics, organizational and operational characteristics of the two types of schools (technical school, vocational training school) that will appear in the professional training of the new school system transformed in 2020. Informed about the possibilities of professional communication and cooperation inside and outside the institution (eg. dual partners).
Skills: Ability to communicate clearly and openly. He strives to establish a relationship system based on mutual respect and trust. Able to review the institutional structure of public education.
Attitude: Open to learning and gaining experience. He cooperates with the teachers, the employees supporting the educational work, and the students. It takes into account the particularities of the institution.
</t>
  </si>
  <si>
    <t>Knowledge: the students will learn the history of place-naming and place-name research in Hungary, the methods of collecting and processing names. They are aware of the source value of proper names, their role in linguistic history (phonetic, alphabetic, vocabulary) and in mother tongue education. Ability to carry out independent research. Ability to apply knowledge of Hungarian place names adaptively in teaching. Ability to use a variety of tasks to introduce and master the subject of proper names and the history of language. Attitude: Open, interested. They constantly follow the literature that helps their work, are willing to acquire knowledge independently, to collect work, to involve students in name and local history work.</t>
  </si>
  <si>
    <t>Knowledge: the student knows the importance of the language revival period. The student has the knowledge of the main events, people and word forms. The student has a multi-perspective classification of new words. Skills: the student understands the content of neologisms and related terms and interpret and explain them in testing and teaching. The student can apply the new classification of neologisms to the classification of new words. Attitude: the student is interested in all branches of descriptive linguistics. The student is open to new methods. The student has interest in extending acquired knowledge. The student has self-criticism of his/her own work.</t>
  </si>
  <si>
    <t>Knowledge: the students will learn about the impact of Trianon on fiction.In addition to the essential historical knowledge, the students will encounter the most tragic drama of modern Hungary in the form of readings. Skills. The students can deal in depth with the historical and literary sources read. Attitude: The students motivate learners' value choices. The students motivate them to grasp the existential drama of the Hungarian minority, while at the same time they are aware of the aesthetic implications of Transylvanianism, for example, and the values of the literature of Lajos Áprily, Sándor Reményik and Jenő Dsida.</t>
  </si>
  <si>
    <t>Knowledge: students will learn about modern approaches to the concept of text, the main types of written, verbal and multimedia texts in the teaching-learning process. They understand the system of linguistic devices that create cohesion and coherence in shorter and longer texts. They can navigate intelligently in a world of hypertextual information flows. Skills: Students are able to express themselves professionally, both orally and in writing, and to apply their subject competence in creative ways. They are able to develop a multifaceted learner's personality in the process of text comprehension and text production. Proficient in the creative and adaptive use of ICT tools. 
Through a variety of exercises, they are able to introduce and master the topic of textual studies. Attitude: Students will be receptive to developing their communication culture of explaining, questioning, instructing, giving feedback, establishing contact, maintaining contact, closing contacts. They keep up to date with the literature that supports their work and are willing to learn independently.</t>
  </si>
  <si>
    <t xml:space="preserve">Knowledge: the teacher candidate will be able to apply the methodological and disciplinary knowledge needed to teach the subject.                                                       Skills: The teacher candidate is able to apply the activities acquired during the methodological preparation.  Ability to develop and implement a well thought-out lesson plan and to reflect on it. He/she is able to think through and reflect on the lesson plan, to reflect on the lesson plan and to reflect on the lesson plan. Reacts to unfamiliar teacher-student situations according to his/her ability to prepare.                                   Attitude: open-minded in delivering lessons, reflecting on student situations to effectively educate and teach students. </t>
  </si>
  <si>
    <t xml:space="preserve">Knowledge: the teacher candidate will be able to apply the methodological and disciplinary knowledge needed to teach the subject.                                             Skills: The teacher candidate is able to apply the activities acquired during the methodological preparation.  Ability to develop and implement a well thought-out lesson plan and to reflect on it. He/she is able to think through and reflect on the lesson plan, to reflect on the lesson plan and to reflect on the lesson plan. Reacts to unfamiliar teacher-student situations according to his/her ability to prepare.                                   Attitude: open-minded in delivering lessons, reflecting on student situations to effectively educate and teach students. </t>
  </si>
  <si>
    <t>Disintegration of narratives, re-placing of the creative self, revoking of tragic accent, profanisation, anti-poetic language, reduced poetic imagery, deconstruction, new sesibility, postmodern horizon and its criticism, crisis of metaphysical worldview and attempts for its restoration, new universality. Artists and works in the postmodern aesthetics approach. The main authors and works of social analysis poetics in the period. The main intellectual and poetic clashes between postmodernism and "popularity" and their impact on each other. The main journals and literary interpretations. The crisis of postmodernism. The course will also look at the history of the development of genres and genre types, world literary coherences and the values of Hungarian literature beyond the borders.</t>
  </si>
  <si>
    <t xml:space="preserve"> Knowledge: Students are familiar with modern literature, new forms of lyrical, epic and dramatic expression. Students are familiar with the artistic achievements, philosophical and artistic movements of the decades 1850-1950. Skills: Students are able to classify the national canons, to place the waves of modernism in their system, and to recognise modernist features in literary works. Attitude: Students are open to the history of national literatures, and to modern poetry and prose literature that requires greater reader engagement.</t>
  </si>
  <si>
    <t>Knowledge: The teacher candidates have a well-founded knowledge of the functioning of European societies and democracy. They know the basics of Hungarian national and European culture, as well as the education policies of the member states of the European Union. They are aware of the concept of multiculturalism, the functioning of multicultural societies and its components. Ability: In the spirit of a multicultural approach, they are able to relate unbiasedly to the educational issues of students from different social strata, religious and ethnic groups, both inside and outside the classroom. Think without prejudice.Attitude: Strive to educate students in such a way that they respect the opinions and values of others, and accept each other unconditionally.</t>
  </si>
  <si>
    <r>
      <t>Knowledge: Students must be familiar with the requirements of the Hungarian National Core Curriculum (NAT), the framework curriculum for Hungarian language and literature. The types of additional planning documents. The student should have detailed knowledge of the printed and online textbooks available. Skills:</t>
    </r>
    <r>
      <rPr>
        <b/>
        <sz val="11"/>
        <rFont val="Arial"/>
        <family val="2"/>
        <charset val="238"/>
      </rPr>
      <t xml:space="preserve"> </t>
    </r>
    <r>
      <rPr>
        <sz val="11"/>
        <rFont val="Arial"/>
        <family val="2"/>
        <charset val="238"/>
      </rPr>
      <t>Upon completion of the course, the student will have an overview of the entire planning process and will be able to independently prepare a syllabus, lesson plan and lesson outline. The student will be able to borrow motivational and illustrative material from print and online textbooks available in the market, to use teaching aids in a subject-specific way. Attitude</t>
    </r>
    <r>
      <rPr>
        <b/>
        <sz val="11"/>
        <rFont val="Arial"/>
        <family val="2"/>
        <charset val="238"/>
      </rPr>
      <t xml:space="preserve">: </t>
    </r>
    <r>
      <rPr>
        <sz val="11"/>
        <rFont val="Arial"/>
        <family val="2"/>
        <charset val="238"/>
      </rPr>
      <t>To strengthen the commitment of Hungarian language and literature teacher candidates to the cultivation and teaching of the mother tongue. His/her view should reflect the values of competence-based education, inclusive literacy teaching and literacy education.</t>
    </r>
  </si>
  <si>
    <t>New poetic and intellectual trends emerging in the spiritual atmosphere of the periodical “Nyugat”; the significance of the poetic revolution of Ady, Babits and their contemporaries; the endeavours of the outstanding writers of modern Hungarian fiction (from Krúdy, Géza Csáth, Kosztolányi, Móricz, through Margit Kaffka to Karinthy); the principles of editing periodicals and literary magazines, the major editors and the “great generation” of “Nyugat”; the role of literary criticism; versions of modernist poetics and approach, seminal works as the examples of aesthetic and intellectual trends; the characteristics of the prose and free verse of Kassák; the role of periodicals in shaping literary consciousness; the impact of the movement “Nyugat” and the avant-garde on the later literature of the century.</t>
  </si>
  <si>
    <t>participation actively in the college course, and a home assignment: submit a self-reflection about the course</t>
  </si>
  <si>
    <t>an in-class test and a lesson plan (minimum passing rate off 51%)</t>
  </si>
  <si>
    <t>oral exam</t>
  </si>
  <si>
    <t>presentation, assignment, two final papers</t>
  </si>
  <si>
    <t xml:space="preserve">Knowledge: The qualified teacher knows the skills and concepts which attached to the field of pedagogy. He/she possesses knowledge of the role of reflective thinking in professional development.
Skills: The student possesses his/her own appropriate self-awareness, has to be able to have critical reflection of his/her own behaviour and personality and use unprejudiced approaches. Be able to recognize and manage the prejudicial and stereotypical way of thinking and behaviour professionally. Be in possession of tolerant, emphatic and assertive attitude which are necessities of the education.
Attitude: Use democratic values and responsibility, be committed to accept different aspects, be open to get acquainted with point of views of others and respect them. Be able to collaborate and communicate with pupils, parents, school communities efficiently and to be able to make partnership with parents coming from different social stratum, cultural, national, ethnical background. To endeavour to develop self-knowledge, and their own personality, and to maintain their physical and mental health.
</t>
  </si>
  <si>
    <t>Knowledge: Students will learn how to produce written works in their selected topics, using domestic and international related literature, thus demonstrating that they are able to apply in practice what they have learned. Familiar with modern handbooks, online journals and databases that can be used in learning Hungarian.
Skills: Students are able to perform individual professional work and to use the techniques necessary for scholarly research. Students are able to deal with individual difficulties in understanding the specific contexts and concepts of the subject.
Attitude: Students will make an effort to develop what they learnt in the classes continuously and autonomously. It is important to continuously develop students' knowledge and skills in text comprehension and text production.</t>
  </si>
  <si>
    <t xml:space="preserve">Knowledge: Acquire  knowledge of the scientific foundations of psychology. Have a basic knowledge of personality and developmental psychology. Be familiar with the characteristics and developmental features of the different life stages. Have a basic knowledge of psychological approaches to studying goals, motivation, performance and efficiency.
Have a deep knowledge of socialisation, interpersonal processes and processes between groups. Skills: Be able to recognise the psychological concepts which have been studied during the course. With a deep knowledge of human and child cognition, personality development and developmental psychology, be able to observe and study the pedagogical practice they have experienced and the everyday realities of the school world. Be able to develop a realistic picture of the students' world and their development status, and to apply a developmental approach in their pedagogical practice. Attitude: Feels the need to continuously expand their knowledge, taking into account current research results and methodological innovations in the field of science. Is open to a wide range of methods of personality development, empathic and accepting of differences in personality. Is aware of the psychological and developmental dynamics and takes into account the specificities of each age group. Is open to the possibilities of socialisation and support processes in different learning environments and accepts and understands their functioning.
</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</si>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</sst>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charset val="238"/>
      <scheme val="minor"/>
    </font>
    <font>
      <sz val="11"/>
      <color indexed="8"/>
      <name val="Garamond"/>
      <family val="1"/>
      <charset val="238"/>
    </font>
    <font>
      <sz val="11"/>
      <color indexed="8"/>
      <name val="Arial"/>
      <family val="2"/>
      <charset val="238"/>
    </font>
    <font>
      <b/>
      <sz val="11"/>
      <color indexed="8"/>
      <name val="Arial"/>
      <family val="2"/>
      <charset val="238"/>
    </font>
    <font>
      <b/>
      <sz val="16"/>
      <color indexed="8"/>
      <name val="Arial"/>
      <family val="2"/>
      <charset val="238"/>
    </font>
    <font>
      <i/>
      <sz val="11"/>
      <color indexed="8"/>
      <name val="Arial"/>
      <family val="2"/>
      <charset val="238"/>
    </font>
    <font>
      <b/>
      <u/>
      <sz val="11"/>
      <color indexed="8"/>
      <name val="Arial"/>
      <family val="2"/>
      <charset val="238"/>
    </font>
    <font>
      <sz val="11"/>
      <name val="Arial"/>
      <family val="2"/>
      <charset val="238"/>
    </font>
    <font>
      <b/>
      <sz val="11"/>
      <name val="Arial"/>
      <family val="2"/>
      <charset val="238"/>
    </font>
    <font>
      <sz val="11"/>
      <color indexed="10"/>
      <name val="Arial"/>
      <family val="2"/>
      <charset val="238"/>
    </font>
    <font>
      <b/>
      <sz val="12"/>
      <color indexed="8"/>
      <name val="Calibri"/>
      <family val="2"/>
      <charset val="238"/>
    </font>
    <font>
      <b/>
      <sz val="12"/>
      <color indexed="9"/>
      <name val="Arial"/>
      <family val="2"/>
      <charset val="238"/>
    </font>
    <font>
      <b/>
      <sz val="11"/>
      <color indexed="10"/>
      <name val="Arial"/>
      <family val="2"/>
    </font>
    <font>
      <b/>
      <sz val="11"/>
      <color indexed="8"/>
      <name val="Arial"/>
      <family val="2"/>
    </font>
    <font>
      <b/>
      <sz val="12"/>
      <color indexed="10"/>
      <name val="Garamond"/>
      <family val="1"/>
    </font>
    <font>
      <sz val="11"/>
      <color indexed="8"/>
      <name val="Arial"/>
      <family val="2"/>
    </font>
    <font>
      <sz val="11"/>
      <color indexed="8"/>
      <name val="Arial"/>
      <family val="2"/>
      <charset val="238"/>
    </font>
    <font>
      <sz val="11"/>
      <name val="Calibri"/>
      <family val="2"/>
      <charset val="238"/>
    </font>
    <font>
      <sz val="11"/>
      <name val="Times New Roman"/>
      <family val="1"/>
      <charset val="238"/>
    </font>
    <font>
      <b/>
      <sz val="11"/>
      <name val="Calibri"/>
      <family val="2"/>
      <charset val="238"/>
    </font>
    <font>
      <sz val="11"/>
      <color indexed="8"/>
      <name val="Arial"/>
      <family val="2"/>
      <charset val="238"/>
    </font>
    <font>
      <sz val="10"/>
      <color indexed="8"/>
      <name val="Arial"/>
      <family val="2"/>
      <charset val="238"/>
    </font>
    <font>
      <i/>
      <sz val="11"/>
      <name val="Arial"/>
      <family val="2"/>
      <charset val="238"/>
    </font>
    <font>
      <sz val="10"/>
      <name val="Arial"/>
      <family val="2"/>
      <charset val="238"/>
    </font>
    <font>
      <u/>
      <sz val="11"/>
      <color theme="10"/>
      <name val="Calibri"/>
      <family val="2"/>
      <charset val="238"/>
      <scheme val="minor"/>
    </font>
    <font>
      <u/>
      <sz val="5.5"/>
      <color theme="10"/>
      <name val="Calibri"/>
      <family val="2"/>
      <charset val="238"/>
    </font>
    <font>
      <sz val="11"/>
      <color theme="1"/>
      <name val="Arial"/>
      <family val="2"/>
      <charset val="238"/>
    </font>
    <font>
      <sz val="11"/>
      <name val="Arial"/>
      <family val="2"/>
      <charset val="1"/>
    </font>
    <font>
      <sz val="11"/>
      <color theme="1"/>
      <name val="Arial"/>
      <family val="2"/>
      <charset val="1"/>
    </font>
    <font>
      <sz val="12"/>
      <color theme="1"/>
      <name val="Arial"/>
      <family val="2"/>
      <charset val="1"/>
    </font>
    <font>
      <sz val="11"/>
      <color rgb="FF000000"/>
      <name val="Arial"/>
    </font>
    <font>
      <vertAlign val="superscript"/>
      <sz val="11"/>
      <color rgb="FF000000"/>
      <name val="Arial"/>
    </font>
    <font>
      <vertAlign val="superscript"/>
      <sz val="11"/>
      <name val="Arial"/>
      <family val="2"/>
      <charset val="1"/>
    </font>
    <font>
      <sz val="11"/>
      <color rgb="FF000000"/>
      <name val="Arial"/>
      <family val="2"/>
      <charset val="238"/>
    </font>
  </fonts>
  <fills count="14">
    <fill>
      <patternFill patternType="none"/>
    </fill>
    <fill>
      <patternFill patternType="gray125"/>
    </fill>
    <fill>
      <patternFill patternType="solid">
        <fgColor indexed="47"/>
        <bgColor indexed="64"/>
      </patternFill>
    </fill>
    <fill>
      <patternFill patternType="solid">
        <fgColor indexed="62"/>
        <bgColor indexed="9"/>
      </patternFill>
    </fill>
    <fill>
      <patternFill patternType="solid">
        <fgColor indexed="43"/>
        <bgColor indexed="64"/>
      </patternFill>
    </fill>
    <fill>
      <patternFill patternType="solid">
        <fgColor indexed="9"/>
        <bgColor indexed="64"/>
      </patternFill>
    </fill>
    <fill>
      <patternFill patternType="solid">
        <fgColor theme="5" tint="0.59999389629810485"/>
        <bgColor indexed="64"/>
      </patternFill>
    </fill>
    <fill>
      <patternFill patternType="solid">
        <fgColor rgb="FFFFC000"/>
        <bgColor indexed="64"/>
      </patternFill>
    </fill>
    <fill>
      <patternFill patternType="solid">
        <fgColor rgb="FFFFFFFF"/>
        <bgColor indexed="64"/>
      </patternFill>
    </fill>
    <fill>
      <patternFill patternType="solid">
        <fgColor theme="0"/>
        <bgColor indexed="64"/>
      </patternFill>
    </fill>
    <fill>
      <patternFill patternType="solid">
        <fgColor theme="5" tint="0.59999389629810485"/>
        <bgColor indexed="8"/>
      </patternFill>
    </fill>
    <fill>
      <patternFill patternType="solid">
        <fgColor theme="5" tint="0.59999389629810485"/>
        <bgColor rgb="FFC5E0B4"/>
      </patternFill>
    </fill>
    <fill>
      <patternFill patternType="solid">
        <fgColor theme="5" tint="0.59999389629810485"/>
        <bgColor rgb="FF000000"/>
      </patternFill>
    </fill>
    <fill>
      <patternFill patternType="solid">
        <fgColor rgb="FF002060"/>
        <bgColor indexed="9"/>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9"/>
      </left>
      <right style="thin">
        <color indexed="9"/>
      </right>
      <top/>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style="thin">
        <color indexed="55"/>
      </left>
      <right style="thin">
        <color indexed="55"/>
      </right>
      <top/>
      <bottom style="thin">
        <color indexed="55"/>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bottom/>
      <diagonal/>
    </border>
    <border>
      <left style="thin">
        <color rgb="FF000000"/>
      </left>
      <right style="thin">
        <color rgb="FF000000"/>
      </right>
      <top/>
      <bottom/>
      <diagonal/>
    </border>
  </borders>
  <cellStyleXfs count="3">
    <xf numFmtId="0" fontId="0" fillId="0" borderId="0"/>
    <xf numFmtId="0" fontId="24" fillId="0" borderId="0" applyNumberFormat="0" applyFill="0" applyBorder="0" applyAlignment="0" applyProtection="0"/>
    <xf numFmtId="0" fontId="25" fillId="0" borderId="0" applyNumberFormat="0" applyFill="0" applyBorder="0" applyAlignment="0" applyProtection="0">
      <alignment vertical="top"/>
      <protection locked="0"/>
    </xf>
  </cellStyleXfs>
  <cellXfs count="179">
    <xf numFmtId="0" fontId="0" fillId="0" borderId="0" xfId="0"/>
    <xf numFmtId="0" fontId="1" fillId="0" borderId="0" xfId="0" applyFont="1" applyAlignment="1">
      <alignment vertical="center" wrapText="1"/>
    </xf>
    <xf numFmtId="0" fontId="0" fillId="0" borderId="0" xfId="0" applyAlignment="1">
      <alignment vertical="center" wrapText="1"/>
    </xf>
    <xf numFmtId="0" fontId="2"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left" vertical="center"/>
    </xf>
    <xf numFmtId="0" fontId="2" fillId="0" borderId="0" xfId="0" applyFont="1"/>
    <xf numFmtId="0" fontId="5" fillId="0" borderId="0" xfId="0" applyFont="1"/>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horizontal="left" vertical="top"/>
    </xf>
    <xf numFmtId="0" fontId="2" fillId="0" borderId="2" xfId="0" applyFont="1" applyBorder="1" applyAlignment="1">
      <alignment horizontal="left" vertical="top"/>
    </xf>
    <xf numFmtId="0" fontId="2" fillId="0" borderId="0" xfId="0" applyFont="1" applyAlignment="1">
      <alignment horizontal="left" vertical="top"/>
    </xf>
    <xf numFmtId="0" fontId="6" fillId="0" borderId="0" xfId="0" applyFont="1"/>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4" fillId="0" borderId="1" xfId="0" applyFont="1" applyBorder="1" applyAlignment="1">
      <alignment horizontal="center" vertical="center" wrapText="1"/>
    </xf>
    <xf numFmtId="0" fontId="2" fillId="2" borderId="1" xfId="0" applyFont="1" applyFill="1" applyBorder="1" applyAlignment="1">
      <alignment vertical="center" wrapText="1"/>
    </xf>
    <xf numFmtId="0" fontId="2" fillId="0" borderId="3" xfId="0" applyFont="1" applyBorder="1" applyAlignment="1">
      <alignment vertical="center" wrapText="1"/>
    </xf>
    <xf numFmtId="0" fontId="2" fillId="2" borderId="3" xfId="0" applyFont="1" applyFill="1" applyBorder="1" applyAlignment="1">
      <alignment vertical="center" wrapText="1"/>
    </xf>
    <xf numFmtId="0" fontId="5" fillId="0" borderId="1" xfId="0" applyFont="1" applyBorder="1" applyAlignment="1">
      <alignment horizontal="left" vertical="center"/>
    </xf>
    <xf numFmtId="0" fontId="8" fillId="2" borderId="1" xfId="0" applyFont="1" applyFill="1" applyBorder="1" applyAlignment="1">
      <alignment horizontal="left" vertical="top" wrapText="1"/>
    </xf>
    <xf numFmtId="0" fontId="7" fillId="2" borderId="1" xfId="0" applyFont="1" applyFill="1" applyBorder="1" applyAlignment="1">
      <alignment horizontal="left" vertical="top"/>
    </xf>
    <xf numFmtId="0" fontId="8" fillId="2" borderId="1" xfId="0" applyFont="1" applyFill="1" applyBorder="1" applyAlignment="1">
      <alignment horizontal="left" vertical="center" wrapText="1"/>
    </xf>
    <xf numFmtId="0" fontId="7" fillId="2" borderId="1" xfId="0" applyFont="1" applyFill="1" applyBorder="1" applyAlignment="1">
      <alignment horizontal="left" vertical="center"/>
    </xf>
    <xf numFmtId="0" fontId="7" fillId="2" borderId="1" xfId="0" applyFont="1" applyFill="1" applyBorder="1" applyAlignment="1">
      <alignment horizontal="left" vertical="center" wrapText="1"/>
    </xf>
    <xf numFmtId="0" fontId="9" fillId="2" borderId="1" xfId="0" applyFont="1" applyFill="1" applyBorder="1" applyAlignment="1">
      <alignment horizontal="left" vertical="center"/>
    </xf>
    <xf numFmtId="0" fontId="8" fillId="0" borderId="1" xfId="0" applyFont="1" applyBorder="1" applyAlignment="1">
      <alignment horizontal="left" vertical="top" wrapText="1"/>
    </xf>
    <xf numFmtId="0" fontId="2" fillId="0" borderId="0" xfId="0" applyFont="1" applyAlignment="1">
      <alignment horizontal="left" vertical="top" wrapText="1"/>
    </xf>
    <xf numFmtId="0" fontId="11" fillId="3" borderId="4" xfId="0" applyFont="1" applyFill="1" applyBorder="1" applyAlignment="1">
      <alignment horizontal="center" vertical="center" wrapText="1"/>
    </xf>
    <xf numFmtId="0" fontId="11" fillId="3" borderId="4" xfId="0" applyFont="1" applyFill="1" applyBorder="1" applyAlignment="1">
      <alignment horizontal="center" vertical="center"/>
    </xf>
    <xf numFmtId="0" fontId="10" fillId="0" borderId="0" xfId="0" applyFont="1" applyAlignment="1">
      <alignment vertical="center" wrapText="1"/>
    </xf>
    <xf numFmtId="0" fontId="13" fillId="0" borderId="1" xfId="0" applyFont="1" applyBorder="1" applyAlignment="1">
      <alignment horizontal="left" vertical="top" wrapText="1"/>
    </xf>
    <xf numFmtId="16" fontId="14" fillId="0" borderId="0" xfId="0" applyNumberFormat="1" applyFont="1" applyAlignment="1">
      <alignment vertical="center" wrapText="1"/>
    </xf>
    <xf numFmtId="0" fontId="3" fillId="4" borderId="1" xfId="0" applyFont="1" applyFill="1" applyBorder="1" applyAlignment="1">
      <alignment horizontal="left" vertical="top" wrapText="1"/>
    </xf>
    <xf numFmtId="0" fontId="2" fillId="4" borderId="1" xfId="0" applyFont="1" applyFill="1" applyBorder="1" applyAlignment="1">
      <alignment horizontal="left" vertical="top" wrapText="1"/>
    </xf>
    <xf numFmtId="0" fontId="7" fillId="4" borderId="1" xfId="0" applyFont="1" applyFill="1" applyBorder="1" applyAlignment="1">
      <alignment horizontal="left" vertical="top"/>
    </xf>
    <xf numFmtId="0" fontId="9" fillId="4" borderId="1" xfId="0" applyFont="1" applyFill="1" applyBorder="1" applyAlignment="1">
      <alignment horizontal="left" vertical="top"/>
    </xf>
    <xf numFmtId="0" fontId="15" fillId="0" borderId="0" xfId="0" applyFont="1"/>
    <xf numFmtId="0" fontId="7" fillId="0" borderId="5" xfId="0" applyFont="1" applyBorder="1" applyAlignment="1">
      <alignment horizontal="left" vertical="center" wrapText="1"/>
    </xf>
    <xf numFmtId="0" fontId="7" fillId="5" borderId="5" xfId="0" applyFont="1" applyFill="1" applyBorder="1" applyAlignment="1">
      <alignment horizontal="left" vertical="center" wrapText="1"/>
    </xf>
    <xf numFmtId="0" fontId="7" fillId="5" borderId="5" xfId="0" applyFont="1" applyFill="1" applyBorder="1" applyAlignment="1">
      <alignment vertical="center" wrapText="1"/>
    </xf>
    <xf numFmtId="0" fontId="7" fillId="5" borderId="5" xfId="0" applyFont="1" applyFill="1" applyBorder="1" applyAlignment="1">
      <alignment horizontal="left" vertical="center"/>
    </xf>
    <xf numFmtId="0" fontId="7" fillId="5" borderId="6" xfId="0" applyFont="1" applyFill="1" applyBorder="1" applyAlignment="1">
      <alignment horizontal="left" vertical="center"/>
    </xf>
    <xf numFmtId="0" fontId="7" fillId="5" borderId="6" xfId="0" applyFont="1" applyFill="1" applyBorder="1" applyAlignment="1">
      <alignment horizontal="left" vertical="center" wrapText="1"/>
    </xf>
    <xf numFmtId="0" fontId="7" fillId="5" borderId="5" xfId="0" applyFont="1" applyFill="1" applyBorder="1" applyAlignment="1">
      <alignment vertical="center"/>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8" xfId="0" applyFont="1" applyBorder="1" applyAlignment="1">
      <alignment vertical="center" wrapText="1"/>
    </xf>
    <xf numFmtId="0" fontId="7" fillId="0" borderId="5" xfId="0" applyFont="1" applyBorder="1" applyAlignment="1">
      <alignment vertical="center" wrapText="1"/>
    </xf>
    <xf numFmtId="0" fontId="7" fillId="0" borderId="0" xfId="0" applyFont="1" applyAlignment="1">
      <alignment vertical="center" wrapText="1"/>
    </xf>
    <xf numFmtId="0" fontId="7" fillId="0" borderId="1" xfId="0" applyFont="1" applyBorder="1" applyAlignment="1">
      <alignment vertical="center" wrapText="1"/>
    </xf>
    <xf numFmtId="0" fontId="2" fillId="0" borderId="1" xfId="0" applyFont="1" applyBorder="1" applyAlignment="1">
      <alignment vertical="center"/>
    </xf>
    <xf numFmtId="0" fontId="7" fillId="5" borderId="1" xfId="0" applyFont="1" applyFill="1" applyBorder="1" applyAlignment="1">
      <alignment vertical="center"/>
    </xf>
    <xf numFmtId="0" fontId="7" fillId="5" borderId="1" xfId="0" applyFont="1" applyFill="1" applyBorder="1" applyAlignment="1">
      <alignment horizontal="left" vertical="center" wrapText="1"/>
    </xf>
    <xf numFmtId="0" fontId="16" fillId="0" borderId="1" xfId="0" applyFont="1" applyBorder="1" applyAlignment="1">
      <alignment vertical="center" wrapText="1"/>
    </xf>
    <xf numFmtId="0" fontId="16" fillId="0" borderId="1" xfId="0" applyFont="1" applyBorder="1" applyAlignment="1">
      <alignment vertical="top" wrapText="1"/>
    </xf>
    <xf numFmtId="0" fontId="16" fillId="0" borderId="9" xfId="0" applyFont="1" applyBorder="1" applyAlignment="1">
      <alignment vertical="top" wrapText="1"/>
    </xf>
    <xf numFmtId="0" fontId="0" fillId="0" borderId="1" xfId="0" applyBorder="1" applyAlignment="1">
      <alignment vertical="center" wrapText="1"/>
    </xf>
    <xf numFmtId="0" fontId="16" fillId="0" borderId="0" xfId="0" applyFont="1" applyAlignment="1">
      <alignment vertical="top" wrapText="1"/>
    </xf>
    <xf numFmtId="0" fontId="16" fillId="0" borderId="1" xfId="0" applyFont="1" applyBorder="1" applyAlignment="1">
      <alignment vertical="center"/>
    </xf>
    <xf numFmtId="0" fontId="16" fillId="0" borderId="1" xfId="0" applyFont="1" applyBorder="1" applyAlignment="1">
      <alignment vertical="top"/>
    </xf>
    <xf numFmtId="0" fontId="0" fillId="0" borderId="0" xfId="0" applyAlignment="1">
      <alignment vertical="top" wrapText="1"/>
    </xf>
    <xf numFmtId="0" fontId="0" fillId="0" borderId="1" xfId="0" applyBorder="1" applyAlignment="1">
      <alignment vertical="top" wrapText="1"/>
    </xf>
    <xf numFmtId="0" fontId="8" fillId="0" borderId="1" xfId="0" applyFont="1" applyBorder="1" applyAlignment="1">
      <alignment horizontal="justify" vertical="center"/>
    </xf>
    <xf numFmtId="0" fontId="7" fillId="0" borderId="0" xfId="0" applyFont="1" applyAlignment="1">
      <alignment horizontal="justify" vertical="center"/>
    </xf>
    <xf numFmtId="0" fontId="8" fillId="0" borderId="1" xfId="0" applyFont="1" applyBorder="1" applyAlignment="1">
      <alignment vertical="center" wrapText="1"/>
    </xf>
    <xf numFmtId="0" fontId="7" fillId="0" borderId="1" xfId="0" applyFont="1" applyBorder="1" applyAlignment="1">
      <alignment horizontal="justify" vertical="center"/>
    </xf>
    <xf numFmtId="0" fontId="17" fillId="0" borderId="1" xfId="0" applyFont="1" applyBorder="1" applyAlignment="1">
      <alignment vertical="center" wrapText="1"/>
    </xf>
    <xf numFmtId="0" fontId="18" fillId="0" borderId="1" xfId="0" applyFont="1" applyBorder="1" applyAlignment="1">
      <alignment horizontal="justify" vertical="center"/>
    </xf>
    <xf numFmtId="0" fontId="18" fillId="0" borderId="1" xfId="0" applyFont="1" applyBorder="1" applyAlignment="1">
      <alignment vertical="center" wrapText="1"/>
    </xf>
    <xf numFmtId="0" fontId="7" fillId="0" borderId="1" xfId="1" applyFont="1" applyBorder="1" applyAlignment="1" applyProtection="1">
      <alignment vertical="center" wrapText="1"/>
    </xf>
    <xf numFmtId="0" fontId="17" fillId="0" borderId="1" xfId="0" applyFont="1" applyBorder="1" applyAlignment="1">
      <alignment horizontal="justify" vertical="center"/>
    </xf>
    <xf numFmtId="0" fontId="7" fillId="0" borderId="0" xfId="0" applyFont="1" applyAlignment="1">
      <alignment wrapText="1"/>
    </xf>
    <xf numFmtId="0" fontId="7" fillId="0" borderId="2" xfId="0" applyFont="1" applyBorder="1" applyAlignment="1">
      <alignment vertical="center" wrapText="1"/>
    </xf>
    <xf numFmtId="0" fontId="17" fillId="0" borderId="1" xfId="0" applyFont="1" applyBorder="1" applyAlignment="1">
      <alignment vertical="center"/>
    </xf>
    <xf numFmtId="0" fontId="20" fillId="0" borderId="0" xfId="0" applyFont="1" applyAlignment="1">
      <alignment horizontal="justify" vertical="center"/>
    </xf>
    <xf numFmtId="0" fontId="20" fillId="0" borderId="1" xfId="0" applyFont="1" applyBorder="1" applyAlignment="1">
      <alignment horizontal="left" vertical="center" wrapText="1"/>
    </xf>
    <xf numFmtId="0" fontId="20" fillId="5" borderId="5" xfId="0" applyFont="1" applyFill="1" applyBorder="1" applyAlignment="1">
      <alignment horizontal="left" vertical="center" wrapText="1"/>
    </xf>
    <xf numFmtId="0" fontId="20" fillId="0" borderId="8" xfId="0" applyFont="1" applyBorder="1" applyAlignment="1">
      <alignment vertical="center" wrapText="1"/>
    </xf>
    <xf numFmtId="0" fontId="20" fillId="5" borderId="6" xfId="0" applyFont="1" applyFill="1" applyBorder="1" applyAlignment="1">
      <alignment horizontal="left" vertical="center" wrapText="1"/>
    </xf>
    <xf numFmtId="0" fontId="20" fillId="0" borderId="8" xfId="0" applyFont="1" applyBorder="1" applyAlignment="1">
      <alignment horizontal="left" vertical="center" wrapText="1"/>
    </xf>
    <xf numFmtId="0" fontId="20" fillId="0" borderId="5" xfId="0" applyFont="1" applyBorder="1" applyAlignment="1">
      <alignment horizontal="left" vertical="center" wrapText="1"/>
    </xf>
    <xf numFmtId="0" fontId="21" fillId="0" borderId="0" xfId="0" applyFont="1" applyAlignment="1">
      <alignment vertical="top" wrapText="1"/>
    </xf>
    <xf numFmtId="0" fontId="23" fillId="0" borderId="0" xfId="0" applyFont="1" applyAlignment="1">
      <alignment vertical="center" wrapText="1"/>
    </xf>
    <xf numFmtId="0" fontId="7" fillId="5" borderId="1" xfId="0" applyFont="1" applyFill="1" applyBorder="1" applyAlignment="1">
      <alignment vertical="center" wrapText="1"/>
    </xf>
    <xf numFmtId="0" fontId="26" fillId="0" borderId="1" xfId="0" applyFont="1" applyBorder="1" applyAlignment="1">
      <alignment vertical="center" wrapText="1"/>
    </xf>
    <xf numFmtId="0" fontId="26" fillId="6" borderId="1" xfId="0" applyFont="1" applyFill="1" applyBorder="1" applyAlignment="1">
      <alignment vertical="center" wrapText="1"/>
    </xf>
    <xf numFmtId="0" fontId="26" fillId="0" borderId="1" xfId="0" applyFont="1" applyBorder="1" applyAlignment="1">
      <alignment horizontal="left" vertical="center" wrapText="1"/>
    </xf>
    <xf numFmtId="0" fontId="27" fillId="0" borderId="13" xfId="0" applyFont="1" applyBorder="1" applyAlignment="1">
      <alignment wrapText="1"/>
    </xf>
    <xf numFmtId="0" fontId="27" fillId="0" borderId="14" xfId="0" applyFont="1" applyBorder="1" applyAlignment="1">
      <alignment wrapText="1"/>
    </xf>
    <xf numFmtId="0" fontId="28" fillId="0" borderId="0" xfId="0" applyFont="1" applyAlignment="1">
      <alignment wrapText="1"/>
    </xf>
    <xf numFmtId="0" fontId="7" fillId="0" borderId="13" xfId="0" applyFont="1" applyBorder="1" applyAlignment="1">
      <alignment vertical="center" wrapText="1"/>
    </xf>
    <xf numFmtId="0" fontId="27" fillId="0" borderId="13" xfId="0" applyFont="1" applyBorder="1" applyAlignment="1">
      <alignment vertical="center" wrapText="1"/>
    </xf>
    <xf numFmtId="0" fontId="27" fillId="0" borderId="16" xfId="0" applyFont="1" applyBorder="1" applyAlignment="1">
      <alignment vertical="center" wrapText="1"/>
    </xf>
    <xf numFmtId="0" fontId="7" fillId="0" borderId="17" xfId="0" applyFont="1" applyBorder="1" applyAlignment="1">
      <alignment vertical="center" wrapText="1"/>
    </xf>
    <xf numFmtId="0" fontId="7" fillId="0" borderId="13" xfId="0" applyFont="1" applyBorder="1" applyAlignment="1">
      <alignment wrapText="1"/>
    </xf>
    <xf numFmtId="0" fontId="26" fillId="6" borderId="1" xfId="0" applyFont="1" applyFill="1" applyBorder="1" applyAlignment="1">
      <alignment horizontal="center" vertical="center" wrapText="1"/>
    </xf>
    <xf numFmtId="0" fontId="7" fillId="0" borderId="13" xfId="0" applyFont="1" applyBorder="1" applyAlignment="1">
      <alignment horizontal="left" vertical="center" wrapText="1"/>
    </xf>
    <xf numFmtId="0" fontId="26" fillId="6" borderId="1" xfId="0" applyFont="1" applyFill="1" applyBorder="1" applyAlignment="1">
      <alignment horizontal="left" vertical="center" wrapText="1"/>
    </xf>
    <xf numFmtId="0" fontId="26" fillId="0" borderId="1" xfId="0" applyFont="1" applyBorder="1" applyAlignment="1">
      <alignment horizontal="center" vertical="center" wrapText="1"/>
    </xf>
    <xf numFmtId="0" fontId="30" fillId="0" borderId="13" xfId="0" applyFont="1" applyBorder="1" applyAlignment="1">
      <alignment wrapText="1"/>
    </xf>
    <xf numFmtId="0" fontId="33" fillId="0" borderId="13" xfId="0" applyFont="1" applyBorder="1" applyAlignment="1">
      <alignment vertical="center" wrapText="1"/>
    </xf>
    <xf numFmtId="0" fontId="26" fillId="6" borderId="13" xfId="0" applyFont="1" applyFill="1" applyBorder="1" applyAlignment="1">
      <alignment vertical="center" wrapText="1"/>
    </xf>
    <xf numFmtId="0" fontId="33" fillId="0" borderId="13" xfId="0" applyFont="1" applyBorder="1" applyAlignment="1">
      <alignment horizontal="left" vertical="center" wrapText="1"/>
    </xf>
    <xf numFmtId="0" fontId="26" fillId="6" borderId="13" xfId="0" applyFont="1" applyFill="1" applyBorder="1" applyAlignment="1">
      <alignment horizontal="left" vertical="center" wrapText="1"/>
    </xf>
    <xf numFmtId="0" fontId="26" fillId="0" borderId="13" xfId="0" applyFont="1" applyBorder="1" applyAlignment="1">
      <alignment horizontal="left" vertical="center" wrapText="1"/>
    </xf>
    <xf numFmtId="0" fontId="7" fillId="7" borderId="1" xfId="0" applyFont="1" applyFill="1" applyBorder="1" applyAlignment="1">
      <alignment vertical="center"/>
    </xf>
    <xf numFmtId="0" fontId="33" fillId="0" borderId="17" xfId="0" applyFont="1" applyBorder="1" applyAlignment="1">
      <alignment vertical="center" wrapText="1"/>
    </xf>
    <xf numFmtId="0" fontId="26" fillId="6" borderId="17" xfId="0" applyFont="1" applyFill="1" applyBorder="1" applyAlignment="1">
      <alignment vertical="center" wrapText="1"/>
    </xf>
    <xf numFmtId="0" fontId="33" fillId="0" borderId="17" xfId="0" applyFont="1" applyBorder="1" applyAlignment="1">
      <alignment horizontal="left" vertical="center" wrapText="1"/>
    </xf>
    <xf numFmtId="0" fontId="26" fillId="6" borderId="17" xfId="0" applyFont="1" applyFill="1" applyBorder="1" applyAlignment="1">
      <alignment horizontal="left" vertical="center" wrapText="1"/>
    </xf>
    <xf numFmtId="0" fontId="26" fillId="0" borderId="17" xfId="0" applyFont="1" applyBorder="1" applyAlignment="1">
      <alignment horizontal="left" vertical="center" wrapText="1"/>
    </xf>
    <xf numFmtId="0" fontId="7" fillId="7" borderId="5" xfId="0" applyFont="1" applyFill="1" applyBorder="1" applyAlignment="1">
      <alignment vertical="center"/>
    </xf>
    <xf numFmtId="0" fontId="26" fillId="9" borderId="1" xfId="0" applyFont="1" applyFill="1" applyBorder="1" applyAlignment="1">
      <alignment vertical="center" wrapText="1"/>
    </xf>
    <xf numFmtId="0" fontId="7" fillId="6" borderId="1" xfId="0" applyFont="1" applyFill="1" applyBorder="1" applyAlignment="1">
      <alignment vertical="center" wrapText="1"/>
    </xf>
    <xf numFmtId="0" fontId="16" fillId="0" borderId="1" xfId="0" applyFont="1" applyBorder="1" applyAlignment="1">
      <alignment horizontal="left" vertical="center" wrapText="1"/>
    </xf>
    <xf numFmtId="0" fontId="33" fillId="0" borderId="13" xfId="0" applyFont="1" applyBorder="1" applyAlignment="1">
      <alignment vertical="center"/>
    </xf>
    <xf numFmtId="0" fontId="33" fillId="6" borderId="13" xfId="0" applyFont="1" applyFill="1" applyBorder="1" applyAlignment="1">
      <alignment vertical="center" wrapText="1"/>
    </xf>
    <xf numFmtId="0" fontId="7" fillId="0" borderId="19" xfId="0" applyFont="1" applyBorder="1" applyAlignment="1">
      <alignment vertical="center" wrapText="1"/>
    </xf>
    <xf numFmtId="0" fontId="26" fillId="0" borderId="2" xfId="0" applyFont="1" applyBorder="1" applyAlignment="1">
      <alignment vertical="center" wrapText="1"/>
    </xf>
    <xf numFmtId="0" fontId="26" fillId="6" borderId="2" xfId="0" applyFont="1" applyFill="1" applyBorder="1" applyAlignment="1">
      <alignment vertical="center" wrapText="1"/>
    </xf>
    <xf numFmtId="0" fontId="7" fillId="0" borderId="20" xfId="0" applyFont="1" applyBorder="1" applyAlignment="1">
      <alignment vertical="center" wrapText="1"/>
    </xf>
    <xf numFmtId="0" fontId="0" fillId="0" borderId="0" xfId="0" applyAlignment="1">
      <alignment horizontal="left" vertical="center"/>
    </xf>
    <xf numFmtId="0" fontId="1" fillId="6" borderId="0" xfId="0" applyFont="1" applyFill="1" applyAlignment="1">
      <alignment vertical="center" wrapText="1"/>
    </xf>
    <xf numFmtId="0" fontId="16" fillId="10" borderId="1" xfId="0" applyFont="1" applyFill="1" applyBorder="1" applyAlignment="1">
      <alignment vertical="center" wrapText="1"/>
    </xf>
    <xf numFmtId="0" fontId="2" fillId="6" borderId="1" xfId="0" applyFont="1" applyFill="1" applyBorder="1" applyAlignment="1">
      <alignment vertical="center" wrapText="1"/>
    </xf>
    <xf numFmtId="0" fontId="20" fillId="6" borderId="5" xfId="0" applyFont="1" applyFill="1" applyBorder="1" applyAlignment="1">
      <alignment horizontal="left" vertical="center" wrapText="1"/>
    </xf>
    <xf numFmtId="0" fontId="16" fillId="10" borderId="1" xfId="0" applyFont="1" applyFill="1" applyBorder="1" applyAlignment="1">
      <alignment vertical="center"/>
    </xf>
    <xf numFmtId="0" fontId="26" fillId="11" borderId="1" xfId="0" applyFont="1" applyFill="1" applyBorder="1" applyAlignment="1">
      <alignment vertical="center" wrapText="1"/>
    </xf>
    <xf numFmtId="0" fontId="2" fillId="6" borderId="3" xfId="0" applyFont="1" applyFill="1" applyBorder="1" applyAlignment="1">
      <alignment vertical="center" wrapText="1"/>
    </xf>
    <xf numFmtId="0" fontId="2" fillId="6" borderId="0" xfId="0" applyFont="1" applyFill="1" applyAlignment="1">
      <alignment vertical="center" wrapText="1"/>
    </xf>
    <xf numFmtId="0" fontId="1" fillId="9" borderId="0" xfId="0" applyFont="1" applyFill="1" applyAlignment="1">
      <alignment vertical="center" wrapText="1"/>
    </xf>
    <xf numFmtId="0" fontId="11" fillId="13" borderId="4" xfId="0" applyFont="1" applyFill="1" applyBorder="1" applyAlignment="1">
      <alignment horizontal="center" vertical="center"/>
    </xf>
    <xf numFmtId="0" fontId="7" fillId="12" borderId="17" xfId="0" applyFont="1" applyFill="1" applyBorder="1" applyAlignment="1">
      <alignment vertical="center" wrapText="1"/>
    </xf>
    <xf numFmtId="0" fontId="16" fillId="10" borderId="1" xfId="0" applyFont="1" applyFill="1" applyBorder="1" applyAlignment="1">
      <alignment vertical="top" wrapText="1"/>
    </xf>
    <xf numFmtId="0" fontId="27" fillId="6" borderId="14" xfId="0" applyFont="1" applyFill="1" applyBorder="1" applyAlignment="1">
      <alignment wrapText="1"/>
    </xf>
    <xf numFmtId="0" fontId="7" fillId="12" borderId="14" xfId="0" applyFont="1" applyFill="1" applyBorder="1" applyAlignment="1">
      <alignment vertical="center" wrapText="1"/>
    </xf>
    <xf numFmtId="0" fontId="7" fillId="12" borderId="13" xfId="0" applyFont="1" applyFill="1" applyBorder="1" applyAlignment="1">
      <alignment vertical="center" wrapText="1"/>
    </xf>
    <xf numFmtId="0" fontId="7" fillId="12" borderId="17" xfId="0" applyFont="1" applyFill="1" applyBorder="1" applyAlignment="1">
      <alignment wrapText="1"/>
    </xf>
    <xf numFmtId="0" fontId="27" fillId="12" borderId="13" xfId="0" applyFont="1" applyFill="1" applyBorder="1" applyAlignment="1">
      <alignment wrapText="1"/>
    </xf>
    <xf numFmtId="0" fontId="7" fillId="12" borderId="13" xfId="0" applyFont="1" applyFill="1" applyBorder="1" applyAlignment="1">
      <alignment wrapText="1"/>
    </xf>
    <xf numFmtId="0" fontId="7" fillId="6" borderId="2" xfId="0" applyFont="1" applyFill="1" applyBorder="1" applyAlignment="1">
      <alignment vertical="center" wrapText="1"/>
    </xf>
    <xf numFmtId="0" fontId="7" fillId="6" borderId="3" xfId="0" applyFont="1" applyFill="1" applyBorder="1" applyAlignment="1">
      <alignment vertical="center" wrapText="1"/>
    </xf>
    <xf numFmtId="0" fontId="27" fillId="6" borderId="13" xfId="0" applyFont="1" applyFill="1" applyBorder="1" applyAlignment="1">
      <alignment wrapText="1"/>
    </xf>
    <xf numFmtId="0" fontId="7" fillId="12" borderId="15" xfId="0" applyFont="1" applyFill="1" applyBorder="1" applyAlignment="1">
      <alignment vertical="center" wrapText="1"/>
    </xf>
    <xf numFmtId="0" fontId="27" fillId="6" borderId="18" xfId="0" applyFont="1" applyFill="1" applyBorder="1" applyAlignment="1">
      <alignment wrapText="1"/>
    </xf>
    <xf numFmtId="0" fontId="7" fillId="10" borderId="1" xfId="0" applyFont="1" applyFill="1" applyBorder="1" applyAlignment="1">
      <alignment vertical="top"/>
    </xf>
    <xf numFmtId="0" fontId="7" fillId="12" borderId="13" xfId="0" applyFont="1" applyFill="1" applyBorder="1" applyAlignment="1">
      <alignment horizontal="left" vertical="center" wrapText="1"/>
    </xf>
    <xf numFmtId="0" fontId="16" fillId="10" borderId="1" xfId="0" applyFont="1" applyFill="1" applyBorder="1" applyAlignment="1">
      <alignment vertical="top"/>
    </xf>
    <xf numFmtId="0" fontId="7" fillId="12" borderId="17" xfId="0" applyFont="1" applyFill="1" applyBorder="1" applyAlignment="1">
      <alignment horizontal="left" vertical="center" wrapText="1"/>
    </xf>
    <xf numFmtId="0" fontId="16" fillId="10" borderId="1" xfId="0" applyFont="1" applyFill="1" applyBorder="1" applyAlignment="1">
      <alignment horizontal="left" vertical="center" wrapText="1"/>
    </xf>
    <xf numFmtId="0" fontId="33" fillId="0" borderId="1" xfId="0" applyFont="1" applyBorder="1" applyAlignment="1">
      <alignment horizontal="left" vertical="center"/>
    </xf>
    <xf numFmtId="0" fontId="33" fillId="12" borderId="1" xfId="0" applyFont="1" applyFill="1" applyBorder="1" applyAlignment="1">
      <alignment horizontal="left" vertical="center"/>
    </xf>
    <xf numFmtId="0" fontId="33" fillId="0" borderId="1" xfId="0" applyFont="1" applyBorder="1" applyAlignment="1">
      <alignment horizontal="left" vertical="top" wrapText="1"/>
    </xf>
    <xf numFmtId="0" fontId="33" fillId="12" borderId="1" xfId="0" applyFont="1" applyFill="1" applyBorder="1" applyAlignment="1">
      <alignment horizontal="left" vertical="top" wrapText="1"/>
    </xf>
    <xf numFmtId="0" fontId="33" fillId="0" borderId="1" xfId="0" applyFont="1" applyBorder="1" applyAlignment="1">
      <alignment horizontal="left" vertical="center" wrapText="1"/>
    </xf>
    <xf numFmtId="0" fontId="33" fillId="12" borderId="1" xfId="0" applyFont="1" applyFill="1" applyBorder="1" applyAlignment="1">
      <alignment horizontal="left" vertical="center" wrapText="1"/>
    </xf>
    <xf numFmtId="0" fontId="33" fillId="8" borderId="1" xfId="0" applyFont="1" applyFill="1" applyBorder="1" applyAlignment="1">
      <alignment horizontal="left" vertical="top" wrapText="1"/>
    </xf>
    <xf numFmtId="0" fontId="26" fillId="0" borderId="0" xfId="0" applyFont="1" applyAlignment="1">
      <alignment horizontal="justify" vertical="center"/>
    </xf>
    <xf numFmtId="0" fontId="26" fillId="0" borderId="0" xfId="0" applyFont="1" applyAlignment="1">
      <alignment horizontal="left" vertical="center"/>
    </xf>
    <xf numFmtId="0" fontId="2" fillId="0" borderId="1" xfId="0" applyFont="1" applyBorder="1" applyAlignment="1">
      <alignment vertical="top" wrapText="1"/>
    </xf>
    <xf numFmtId="0" fontId="33" fillId="0" borderId="0" xfId="0" applyFont="1" applyAlignment="1">
      <alignment vertical="top" wrapText="1"/>
    </xf>
    <xf numFmtId="0" fontId="2" fillId="10" borderId="1" xfId="0" applyFont="1" applyFill="1" applyBorder="1" applyAlignment="1">
      <alignment vertical="top" wrapText="1"/>
    </xf>
    <xf numFmtId="0" fontId="15" fillId="0" borderId="10" xfId="0" applyFont="1" applyBorder="1" applyAlignment="1">
      <alignment horizontal="center" vertical="top" wrapText="1"/>
    </xf>
    <xf numFmtId="0" fontId="15" fillId="0" borderId="0" xfId="0" applyFont="1" applyAlignment="1">
      <alignment horizontal="center" vertical="top" wrapText="1"/>
    </xf>
    <xf numFmtId="0" fontId="9" fillId="4" borderId="0" xfId="0" applyFont="1" applyFill="1" applyAlignment="1">
      <alignment horizontal="left" vertical="center" wrapText="1"/>
    </xf>
    <xf numFmtId="0" fontId="15" fillId="0" borderId="1" xfId="0" applyFont="1" applyBorder="1" applyAlignment="1">
      <alignment horizontal="left" vertical="top" wrapText="1"/>
    </xf>
    <xf numFmtId="0" fontId="2" fillId="4" borderId="9" xfId="0" applyFont="1" applyFill="1" applyBorder="1" applyAlignment="1">
      <alignment horizontal="left" vertical="top" wrapText="1"/>
    </xf>
    <xf numFmtId="0" fontId="2" fillId="4" borderId="11" xfId="0" applyFont="1" applyFill="1" applyBorder="1" applyAlignment="1">
      <alignment horizontal="left" vertical="top" wrapText="1"/>
    </xf>
    <xf numFmtId="0" fontId="7" fillId="2" borderId="9"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15" fillId="0" borderId="9" xfId="0" applyFont="1" applyBorder="1" applyAlignment="1">
      <alignment horizontal="left" vertical="top"/>
    </xf>
    <xf numFmtId="0" fontId="15" fillId="0" borderId="12" xfId="0" applyFont="1" applyBorder="1" applyAlignment="1">
      <alignment horizontal="left" vertical="top"/>
    </xf>
    <xf numFmtId="0" fontId="15" fillId="0" borderId="11" xfId="0" applyFont="1" applyBorder="1" applyAlignment="1">
      <alignment horizontal="left" vertical="top"/>
    </xf>
    <xf numFmtId="0" fontId="4" fillId="0" borderId="1" xfId="0" applyFont="1" applyBorder="1" applyAlignment="1">
      <alignment horizontal="center" vertical="center" wrapText="1"/>
    </xf>
  </cellXfs>
  <cellStyles count="3">
    <cellStyle name="Hivatkozás" xfId="1" builtinId="8"/>
    <cellStyle name="Hivatkozás 2" xfId="2" xr:uid="{00000000-0005-0000-0000-000001000000}"/>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ton.sara/Desktop/tantargyleirasok_pilot_2024jun/AHIS_tant&#225;rgyle&#237;r&#225;sok%20v&#233;gleges_M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rton.sara/Desktop/tantargyleirasok_pilot_2024jun/Fizika_tanta&#769;rgylei&#769;ra&#769;s_Pilot_vegleges%202024juni11%20(2)j.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arton.sara/Desktop/tantargyleirasok_pilot_2024jun/Technika_tant&#225;rgyle&#237;r&#225;s_Pilot_vegleg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ntárgyleírás"/>
      <sheetName val="Útmutató"/>
    </sheetNames>
    <sheetDataSet>
      <sheetData sheetId="0"/>
      <sheetData sheetId="1">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ntárgyleírás"/>
      <sheetName val="Útmutató"/>
    </sheetNames>
    <sheetDataSet>
      <sheetData sheetId="0"/>
      <sheetData sheetId="1">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0"/>
  <sheetViews>
    <sheetView topLeftCell="A15" zoomScale="120" zoomScaleNormal="120" workbookViewId="0">
      <selection activeCell="B6" sqref="B6:E6"/>
    </sheetView>
  </sheetViews>
  <sheetFormatPr defaultColWidth="9.1796875" defaultRowHeight="14" x14ac:dyDescent="0.3"/>
  <cols>
    <col min="1" max="1" width="29.453125" style="6" customWidth="1"/>
    <col min="2" max="2" width="25.26953125" style="6" customWidth="1"/>
    <col min="3" max="3" width="40.453125" style="6" bestFit="1" customWidth="1"/>
    <col min="4" max="4" width="43.453125" style="6" customWidth="1"/>
    <col min="5" max="5" width="20.7265625" style="6" customWidth="1"/>
    <col min="6" max="16384" width="9.1796875" style="6"/>
  </cols>
  <sheetData>
    <row r="1" spans="1:5" x14ac:dyDescent="0.3">
      <c r="A1" s="14" t="s">
        <v>262</v>
      </c>
    </row>
    <row r="2" spans="1:5" ht="14.5" x14ac:dyDescent="0.35">
      <c r="B2" s="7"/>
    </row>
    <row r="3" spans="1:5" s="39" customFormat="1" ht="14.15" customHeight="1" x14ac:dyDescent="0.3">
      <c r="A3" s="167" t="s">
        <v>259</v>
      </c>
      <c r="B3" s="168"/>
      <c r="C3" s="168"/>
      <c r="D3" s="168"/>
      <c r="E3" s="168"/>
    </row>
    <row r="4" spans="1:5" s="39" customFormat="1" x14ac:dyDescent="0.3"/>
    <row r="5" spans="1:5" s="39" customFormat="1" ht="34" customHeight="1" x14ac:dyDescent="0.3">
      <c r="A5" s="33" t="s">
        <v>264</v>
      </c>
      <c r="B5" s="175" t="s">
        <v>260</v>
      </c>
      <c r="C5" s="176"/>
      <c r="D5" s="176"/>
      <c r="E5" s="177"/>
    </row>
    <row r="6" spans="1:5" s="39" customFormat="1" ht="28" x14ac:dyDescent="0.3">
      <c r="A6" s="33" t="s">
        <v>230</v>
      </c>
      <c r="B6" s="170" t="s">
        <v>267</v>
      </c>
      <c r="C6" s="170"/>
      <c r="D6" s="170"/>
      <c r="E6" s="170"/>
    </row>
    <row r="7" spans="1:5" x14ac:dyDescent="0.3">
      <c r="A7" s="10"/>
      <c r="B7" s="11" t="s">
        <v>231</v>
      </c>
      <c r="C7" s="22" t="s">
        <v>248</v>
      </c>
      <c r="D7" s="29"/>
      <c r="E7" s="29"/>
    </row>
    <row r="8" spans="1:5" x14ac:dyDescent="0.3">
      <c r="B8" s="12" t="s">
        <v>232</v>
      </c>
      <c r="C8" s="23" t="s">
        <v>238</v>
      </c>
      <c r="D8" s="13"/>
      <c r="E8" s="13"/>
    </row>
    <row r="9" spans="1:5" x14ac:dyDescent="0.3">
      <c r="A9" s="8"/>
      <c r="B9" s="8" t="s">
        <v>233</v>
      </c>
      <c r="C9" s="23" t="s">
        <v>237</v>
      </c>
      <c r="D9" s="13"/>
      <c r="E9" s="13"/>
    </row>
    <row r="10" spans="1:5" x14ac:dyDescent="0.3">
      <c r="A10" s="8"/>
      <c r="B10" s="8" t="s">
        <v>234</v>
      </c>
      <c r="C10" s="23" t="s">
        <v>236</v>
      </c>
      <c r="D10" s="13"/>
      <c r="E10" s="13"/>
    </row>
    <row r="11" spans="1:5" x14ac:dyDescent="0.3">
      <c r="A11" s="8"/>
      <c r="B11" s="8" t="s">
        <v>235</v>
      </c>
      <c r="C11" s="23" t="s">
        <v>239</v>
      </c>
      <c r="D11" s="13"/>
      <c r="E11" s="13"/>
    </row>
    <row r="12" spans="1:5" ht="42" x14ac:dyDescent="0.3">
      <c r="A12" s="28" t="s">
        <v>254</v>
      </c>
      <c r="B12" s="8" t="s">
        <v>255</v>
      </c>
      <c r="C12" s="35" t="s">
        <v>242</v>
      </c>
      <c r="D12" s="36" t="s">
        <v>250</v>
      </c>
      <c r="E12" s="21" t="s">
        <v>245</v>
      </c>
    </row>
    <row r="13" spans="1:5" ht="28" x14ac:dyDescent="0.3">
      <c r="A13" s="8"/>
      <c r="B13" s="9" t="s">
        <v>243</v>
      </c>
      <c r="C13" s="171" t="s">
        <v>251</v>
      </c>
      <c r="D13" s="172"/>
      <c r="E13" s="21" t="s">
        <v>245</v>
      </c>
    </row>
    <row r="14" spans="1:5" ht="14.5" x14ac:dyDescent="0.3">
      <c r="A14" s="8"/>
      <c r="B14" s="8" t="s">
        <v>244</v>
      </c>
      <c r="C14" s="37" t="s">
        <v>252</v>
      </c>
      <c r="D14" s="38"/>
      <c r="E14" s="21" t="s">
        <v>245</v>
      </c>
    </row>
    <row r="15" spans="1:5" ht="42" x14ac:dyDescent="0.3">
      <c r="A15" s="24" t="s">
        <v>257</v>
      </c>
      <c r="B15" s="25" t="s">
        <v>238</v>
      </c>
      <c r="C15" s="24" t="s">
        <v>249</v>
      </c>
      <c r="D15" s="26" t="s">
        <v>247</v>
      </c>
      <c r="E15" s="21" t="s">
        <v>245</v>
      </c>
    </row>
    <row r="16" spans="1:5" ht="28" x14ac:dyDescent="0.3">
      <c r="A16" s="25"/>
      <c r="B16" s="26" t="s">
        <v>241</v>
      </c>
      <c r="C16" s="173" t="s">
        <v>246</v>
      </c>
      <c r="D16" s="174"/>
      <c r="E16" s="21" t="s">
        <v>245</v>
      </c>
    </row>
    <row r="17" spans="1:5" ht="14.5" x14ac:dyDescent="0.3">
      <c r="A17" s="25"/>
      <c r="B17" s="25" t="s">
        <v>239</v>
      </c>
      <c r="C17" s="25" t="s">
        <v>258</v>
      </c>
      <c r="D17" s="27"/>
      <c r="E17" s="21" t="s">
        <v>245</v>
      </c>
    </row>
    <row r="20" spans="1:5" ht="45" customHeight="1" x14ac:dyDescent="0.3">
      <c r="C20" s="169" t="s">
        <v>263</v>
      </c>
      <c r="D20" s="169"/>
    </row>
  </sheetData>
  <mergeCells count="6">
    <mergeCell ref="A3:E3"/>
    <mergeCell ref="C20:D20"/>
    <mergeCell ref="B6:E6"/>
    <mergeCell ref="C13:D13"/>
    <mergeCell ref="C16:D16"/>
    <mergeCell ref="B5:E5"/>
  </mergeCells>
  <phoneticPr fontId="0" type="noConversion"/>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203"/>
  <sheetViews>
    <sheetView tabSelected="1" topLeftCell="C1" zoomScale="75" zoomScaleNormal="75" zoomScaleSheetLayoutView="40" zoomScalePageLayoutView="40" workbookViewId="0">
      <pane ySplit="3" topLeftCell="A20" activePane="bottomLeft" state="frozen"/>
      <selection pane="bottomLeft" activeCell="G21" sqref="G21"/>
    </sheetView>
  </sheetViews>
  <sheetFormatPr defaultColWidth="32.7265625" defaultRowHeight="33.75" customHeight="1" x14ac:dyDescent="0.35"/>
  <cols>
    <col min="1" max="1" width="11.453125" style="1" customWidth="1"/>
    <col min="2" max="2" width="23.453125" style="1" customWidth="1"/>
    <col min="3" max="3" width="24.1796875" style="127" customWidth="1"/>
    <col min="4" max="4" width="41.26953125" style="1" customWidth="1"/>
    <col min="5" max="5" width="43.7265625" style="1" customWidth="1"/>
    <col min="6" max="6" width="42" style="1" customWidth="1"/>
    <col min="7" max="7" width="42.453125" style="1" customWidth="1"/>
    <col min="8" max="8" width="19.453125" style="1" customWidth="1"/>
    <col min="9" max="9" width="20.453125" style="1" customWidth="1"/>
    <col min="10" max="10" width="26.26953125" style="1" customWidth="1"/>
    <col min="11" max="11" width="28.1796875" style="1" customWidth="1"/>
    <col min="12" max="12" width="43.1796875" style="1" customWidth="1"/>
    <col min="13" max="16384" width="32.7265625" style="2"/>
  </cols>
  <sheetData>
    <row r="1" spans="1:256" ht="33.75" customHeight="1" x14ac:dyDescent="0.35">
      <c r="A1" s="5" t="s">
        <v>229</v>
      </c>
      <c r="C1" s="135"/>
      <c r="D1" s="33"/>
      <c r="E1" s="33"/>
      <c r="L1" s="34"/>
    </row>
    <row r="2" spans="1:256" s="4" customFormat="1" ht="33.75" customHeight="1" x14ac:dyDescent="0.35">
      <c r="A2" s="17">
        <v>1</v>
      </c>
      <c r="B2" s="178">
        <v>2</v>
      </c>
      <c r="C2" s="178"/>
      <c r="D2" s="178">
        <v>3</v>
      </c>
      <c r="E2" s="178"/>
      <c r="F2" s="178">
        <v>4</v>
      </c>
      <c r="G2" s="178"/>
      <c r="H2" s="178">
        <v>5</v>
      </c>
      <c r="I2" s="178"/>
      <c r="J2" s="178">
        <v>6</v>
      </c>
      <c r="K2" s="178"/>
      <c r="L2" s="17">
        <v>7</v>
      </c>
    </row>
    <row r="3" spans="1:256" s="32" customFormat="1" ht="55.5" customHeight="1" x14ac:dyDescent="0.35">
      <c r="A3" s="30" t="s">
        <v>223</v>
      </c>
      <c r="B3" s="31" t="s">
        <v>225</v>
      </c>
      <c r="C3" s="136" t="s">
        <v>226</v>
      </c>
      <c r="D3" s="31" t="s">
        <v>265</v>
      </c>
      <c r="E3" s="31" t="s">
        <v>266</v>
      </c>
      <c r="F3" s="30" t="s">
        <v>224</v>
      </c>
      <c r="G3" s="30" t="s">
        <v>227</v>
      </c>
      <c r="H3" s="30" t="s">
        <v>240</v>
      </c>
      <c r="I3" s="30" t="s">
        <v>228</v>
      </c>
      <c r="J3" s="30" t="s">
        <v>253</v>
      </c>
      <c r="K3" s="30" t="s">
        <v>256</v>
      </c>
      <c r="L3" s="30" t="s">
        <v>261</v>
      </c>
    </row>
    <row r="4" spans="1:256" ht="409.5" x14ac:dyDescent="0.35">
      <c r="A4" s="89" t="s">
        <v>268</v>
      </c>
      <c r="B4" s="89" t="s">
        <v>269</v>
      </c>
      <c r="C4" s="90" t="s">
        <v>270</v>
      </c>
      <c r="D4" s="89" t="s">
        <v>469</v>
      </c>
      <c r="E4" s="90" t="s">
        <v>470</v>
      </c>
      <c r="F4" s="89" t="s">
        <v>471</v>
      </c>
      <c r="G4" s="90" t="s">
        <v>472</v>
      </c>
      <c r="H4" s="89" t="s">
        <v>234</v>
      </c>
      <c r="I4" s="90" t="str">
        <f>IF(ISBLANK(H4),"",VLOOKUP(H4,[1]Útmutató!$B$8:$C$11,2,FALSE))</f>
        <v>signature with qualification</v>
      </c>
      <c r="J4" s="91" t="s">
        <v>473</v>
      </c>
      <c r="K4" s="90" t="s">
        <v>474</v>
      </c>
      <c r="L4" s="89" t="s">
        <v>475</v>
      </c>
    </row>
    <row r="5" spans="1:256" ht="152.15" customHeight="1" x14ac:dyDescent="0.35">
      <c r="A5" s="89" t="s">
        <v>271</v>
      </c>
      <c r="B5" s="89" t="s">
        <v>272</v>
      </c>
      <c r="C5" s="90" t="s">
        <v>273</v>
      </c>
      <c r="D5" s="89" t="s">
        <v>476</v>
      </c>
      <c r="E5" s="90" t="s">
        <v>477</v>
      </c>
      <c r="F5" s="89" t="s">
        <v>478</v>
      </c>
      <c r="G5" s="90" t="s">
        <v>479</v>
      </c>
      <c r="H5" s="89" t="s">
        <v>232</v>
      </c>
      <c r="I5" s="90" t="str">
        <f>IF(ISBLANK(H5),"",VLOOKUP(H5,[1]Útmutató!$B$8:$C$11,2,FALSE))</f>
        <v>examination</v>
      </c>
      <c r="J5" s="89" t="s">
        <v>480</v>
      </c>
      <c r="K5" s="90" t="s">
        <v>481</v>
      </c>
      <c r="L5" s="89" t="s">
        <v>482</v>
      </c>
    </row>
    <row r="6" spans="1:256" ht="152.15" customHeight="1" x14ac:dyDescent="0.35">
      <c r="A6" s="89" t="s">
        <v>274</v>
      </c>
      <c r="B6" s="89" t="s">
        <v>275</v>
      </c>
      <c r="C6" s="90" t="s">
        <v>276</v>
      </c>
      <c r="D6" s="89" t="s">
        <v>483</v>
      </c>
      <c r="E6" s="90" t="s">
        <v>484</v>
      </c>
      <c r="F6" s="89" t="s">
        <v>485</v>
      </c>
      <c r="G6" s="90" t="s">
        <v>700</v>
      </c>
      <c r="H6" s="89" t="s">
        <v>234</v>
      </c>
      <c r="I6" s="90" t="str">
        <f>IF(ISBLANK(H6),"",VLOOKUP(H6,[1]Útmutató!$B$8:$C$11,2,FALSE))</f>
        <v>signature with qualification</v>
      </c>
      <c r="J6" s="91" t="s">
        <v>486</v>
      </c>
      <c r="K6" s="90" t="s">
        <v>696</v>
      </c>
      <c r="L6" s="89" t="s">
        <v>487</v>
      </c>
    </row>
    <row r="7" spans="1:256" s="61" customFormat="1" ht="152.15" customHeight="1" x14ac:dyDescent="0.35">
      <c r="A7" s="58" t="s">
        <v>327</v>
      </c>
      <c r="B7" s="58" t="s">
        <v>380</v>
      </c>
      <c r="C7" s="128" t="s">
        <v>183</v>
      </c>
      <c r="D7" s="59" t="s">
        <v>184</v>
      </c>
      <c r="E7" s="138" t="s">
        <v>185</v>
      </c>
      <c r="F7" s="59" t="s">
        <v>186</v>
      </c>
      <c r="G7" s="138" t="s">
        <v>187</v>
      </c>
      <c r="H7" s="59" t="s">
        <v>232</v>
      </c>
      <c r="I7" s="138" t="s">
        <v>238</v>
      </c>
      <c r="J7" s="59" t="s">
        <v>188</v>
      </c>
      <c r="K7" s="138" t="s">
        <v>189</v>
      </c>
      <c r="L7" s="60" t="s">
        <v>190</v>
      </c>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pans="1:256" ht="152.15" customHeight="1" x14ac:dyDescent="0.35">
      <c r="A8" s="58" t="s">
        <v>328</v>
      </c>
      <c r="B8" s="58" t="s">
        <v>381</v>
      </c>
      <c r="C8" s="128" t="s">
        <v>191</v>
      </c>
      <c r="D8" s="59" t="s">
        <v>192</v>
      </c>
      <c r="E8" s="138" t="s">
        <v>193</v>
      </c>
      <c r="F8" s="59" t="s">
        <v>194</v>
      </c>
      <c r="G8" s="166" t="s">
        <v>701</v>
      </c>
      <c r="H8" s="59" t="s">
        <v>233</v>
      </c>
      <c r="I8" s="138" t="s">
        <v>237</v>
      </c>
      <c r="J8" s="59" t="s">
        <v>195</v>
      </c>
      <c r="K8" s="138" t="s">
        <v>196</v>
      </c>
      <c r="L8" s="62" t="s">
        <v>197</v>
      </c>
    </row>
    <row r="9" spans="1:256" ht="152.15" customHeight="1" x14ac:dyDescent="0.35">
      <c r="A9" s="41" t="s">
        <v>329</v>
      </c>
      <c r="B9" s="41" t="s">
        <v>382</v>
      </c>
      <c r="C9" s="129" t="s">
        <v>93</v>
      </c>
      <c r="D9" s="162" t="s">
        <v>636</v>
      </c>
      <c r="E9" s="163" t="s">
        <v>637</v>
      </c>
      <c r="F9" s="53" t="s">
        <v>638</v>
      </c>
      <c r="G9" s="129" t="s">
        <v>97</v>
      </c>
      <c r="H9" s="15" t="s">
        <v>232</v>
      </c>
      <c r="I9" s="129" t="s">
        <v>238</v>
      </c>
      <c r="J9" s="16" t="s">
        <v>170</v>
      </c>
      <c r="K9" s="129" t="s">
        <v>171</v>
      </c>
      <c r="L9" s="86" t="s">
        <v>87</v>
      </c>
    </row>
    <row r="10" spans="1:256" ht="152.15" customHeight="1" x14ac:dyDescent="0.35">
      <c r="A10" s="41" t="s">
        <v>330</v>
      </c>
      <c r="B10" s="41" t="s">
        <v>383</v>
      </c>
      <c r="C10" s="118" t="s">
        <v>23</v>
      </c>
      <c r="D10" s="53" t="s">
        <v>24</v>
      </c>
      <c r="E10" s="118" t="s">
        <v>25</v>
      </c>
      <c r="F10" s="87" t="s">
        <v>26</v>
      </c>
      <c r="G10" s="118" t="s">
        <v>27</v>
      </c>
      <c r="H10" s="54" t="s">
        <v>233</v>
      </c>
      <c r="I10" s="118" t="s">
        <v>237</v>
      </c>
      <c r="J10" s="54" t="s">
        <v>28</v>
      </c>
      <c r="K10" s="118" t="s">
        <v>29</v>
      </c>
      <c r="L10" s="54" t="s">
        <v>30</v>
      </c>
    </row>
    <row r="11" spans="1:256" ht="152.15" customHeight="1" x14ac:dyDescent="0.35">
      <c r="A11" s="42" t="s">
        <v>1</v>
      </c>
      <c r="B11" s="42" t="s">
        <v>384</v>
      </c>
      <c r="C11" s="129" t="s">
        <v>3</v>
      </c>
      <c r="D11" s="15" t="s">
        <v>663</v>
      </c>
      <c r="E11" s="129" t="s">
        <v>673</v>
      </c>
      <c r="F11" s="15" t="s">
        <v>664</v>
      </c>
      <c r="G11" s="129" t="s">
        <v>665</v>
      </c>
      <c r="H11" s="54" t="s">
        <v>233</v>
      </c>
      <c r="I11" s="129" t="s">
        <v>237</v>
      </c>
      <c r="J11" s="16" t="s">
        <v>79</v>
      </c>
      <c r="K11" s="129" t="s">
        <v>4</v>
      </c>
      <c r="L11" s="15" t="s">
        <v>0</v>
      </c>
    </row>
    <row r="12" spans="1:256" ht="152.15" customHeight="1" x14ac:dyDescent="0.3">
      <c r="A12" s="89" t="s">
        <v>277</v>
      </c>
      <c r="B12" s="89" t="s">
        <v>278</v>
      </c>
      <c r="C12" s="90" t="s">
        <v>279</v>
      </c>
      <c r="D12" s="92" t="s">
        <v>488</v>
      </c>
      <c r="E12" s="147" t="s">
        <v>489</v>
      </c>
      <c r="F12" s="93" t="s">
        <v>490</v>
      </c>
      <c r="G12" s="139" t="s">
        <v>491</v>
      </c>
      <c r="H12" s="89" t="s">
        <v>234</v>
      </c>
      <c r="I12" s="90" t="s">
        <v>236</v>
      </c>
      <c r="J12" s="91" t="s">
        <v>492</v>
      </c>
      <c r="K12" s="90" t="s">
        <v>493</v>
      </c>
      <c r="L12" s="89" t="s">
        <v>494</v>
      </c>
    </row>
    <row r="13" spans="1:256" ht="152.15" customHeight="1" x14ac:dyDescent="0.35">
      <c r="A13" s="89" t="s">
        <v>280</v>
      </c>
      <c r="B13" s="89" t="s">
        <v>281</v>
      </c>
      <c r="C13" s="90" t="s">
        <v>282</v>
      </c>
      <c r="D13" s="89" t="s">
        <v>495</v>
      </c>
      <c r="E13" s="90" t="s">
        <v>496</v>
      </c>
      <c r="F13" s="89" t="s">
        <v>497</v>
      </c>
      <c r="G13" s="90" t="s">
        <v>498</v>
      </c>
      <c r="H13" s="89" t="s">
        <v>233</v>
      </c>
      <c r="I13" s="90" t="str">
        <f>IF(ISBLANK(H13),"",VLOOKUP(H13,[1]Útmutató!$B$8:$C$11,2,FALSE))</f>
        <v>term grade</v>
      </c>
      <c r="J13" s="89" t="s">
        <v>499</v>
      </c>
      <c r="K13" s="90" t="s">
        <v>500</v>
      </c>
      <c r="L13" s="89" t="s">
        <v>501</v>
      </c>
    </row>
    <row r="14" spans="1:256" ht="152.15" customHeight="1" x14ac:dyDescent="0.3">
      <c r="A14" s="89" t="s">
        <v>283</v>
      </c>
      <c r="B14" s="89" t="s">
        <v>284</v>
      </c>
      <c r="C14" s="90" t="s">
        <v>285</v>
      </c>
      <c r="D14" s="94" t="s">
        <v>502</v>
      </c>
      <c r="E14" s="90" t="s">
        <v>503</v>
      </c>
      <c r="F14" s="89" t="s">
        <v>504</v>
      </c>
      <c r="G14" s="90" t="s">
        <v>702</v>
      </c>
      <c r="H14" s="89" t="s">
        <v>232</v>
      </c>
      <c r="I14" s="90" t="str">
        <f>IF(ISBLANK(H14),"",VLOOKUP(H14,[1]Útmutató!$B$8:$C$11,2,FALSE))</f>
        <v>examination</v>
      </c>
      <c r="J14" s="89" t="s">
        <v>505</v>
      </c>
      <c r="K14" s="90" t="s">
        <v>506</v>
      </c>
      <c r="L14" s="89" t="s">
        <v>507</v>
      </c>
    </row>
    <row r="15" spans="1:256" ht="152.15" customHeight="1" x14ac:dyDescent="0.35">
      <c r="A15" s="49" t="s">
        <v>331</v>
      </c>
      <c r="B15" s="80" t="s">
        <v>385</v>
      </c>
      <c r="C15" s="130" t="s">
        <v>115</v>
      </c>
      <c r="D15" s="79" t="s">
        <v>112</v>
      </c>
      <c r="E15" s="118" t="s">
        <v>113</v>
      </c>
      <c r="F15" s="54" t="s">
        <v>114</v>
      </c>
      <c r="G15" s="118" t="s">
        <v>678</v>
      </c>
      <c r="H15" s="54" t="s">
        <v>233</v>
      </c>
      <c r="I15" s="118" t="s">
        <v>237</v>
      </c>
      <c r="J15" s="73" t="s">
        <v>178</v>
      </c>
      <c r="K15" s="118" t="s">
        <v>204</v>
      </c>
      <c r="L15" s="70" t="s">
        <v>179</v>
      </c>
    </row>
    <row r="16" spans="1:256" s="61" customFormat="1" ht="152.15" customHeight="1" x14ac:dyDescent="0.35">
      <c r="A16" s="63" t="s">
        <v>332</v>
      </c>
      <c r="B16" s="63" t="s">
        <v>386</v>
      </c>
      <c r="C16" s="131" t="s">
        <v>198</v>
      </c>
      <c r="D16" s="59" t="s">
        <v>199</v>
      </c>
      <c r="E16" s="138" t="s">
        <v>200</v>
      </c>
      <c r="F16" s="164" t="s">
        <v>201</v>
      </c>
      <c r="G16" s="138" t="s">
        <v>202</v>
      </c>
      <c r="H16" s="64" t="s">
        <v>233</v>
      </c>
      <c r="I16" s="150" t="s">
        <v>237</v>
      </c>
      <c r="J16" s="59" t="s">
        <v>203</v>
      </c>
      <c r="K16" s="152" t="s">
        <v>204</v>
      </c>
      <c r="L16" s="60" t="s">
        <v>205</v>
      </c>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row>
    <row r="17" spans="1:12" ht="152.15" customHeight="1" x14ac:dyDescent="0.35">
      <c r="A17" s="49" t="s">
        <v>333</v>
      </c>
      <c r="B17" s="47" t="s">
        <v>387</v>
      </c>
      <c r="C17" s="129" t="s">
        <v>92</v>
      </c>
      <c r="D17" s="165" t="s">
        <v>639</v>
      </c>
      <c r="E17" s="129" t="s">
        <v>640</v>
      </c>
      <c r="F17" s="15" t="s">
        <v>641</v>
      </c>
      <c r="G17" s="129" t="s">
        <v>679</v>
      </c>
      <c r="H17" s="15" t="s">
        <v>232</v>
      </c>
      <c r="I17" s="129" t="s">
        <v>238</v>
      </c>
      <c r="J17" s="16" t="s">
        <v>170</v>
      </c>
      <c r="K17" s="129" t="s">
        <v>171</v>
      </c>
      <c r="L17" s="86" t="s">
        <v>88</v>
      </c>
    </row>
    <row r="18" spans="1:12" ht="152.15" customHeight="1" x14ac:dyDescent="0.35">
      <c r="A18" s="49" t="s">
        <v>334</v>
      </c>
      <c r="B18" s="47" t="s">
        <v>388</v>
      </c>
      <c r="C18" s="129" t="s">
        <v>91</v>
      </c>
      <c r="D18" s="15" t="s">
        <v>642</v>
      </c>
      <c r="E18" s="129" t="s">
        <v>643</v>
      </c>
      <c r="F18" s="15" t="s">
        <v>644</v>
      </c>
      <c r="G18" s="129" t="s">
        <v>98</v>
      </c>
      <c r="H18" s="15" t="s">
        <v>232</v>
      </c>
      <c r="I18" s="129" t="s">
        <v>238</v>
      </c>
      <c r="J18" s="15" t="s">
        <v>170</v>
      </c>
      <c r="K18" s="129" t="s">
        <v>171</v>
      </c>
      <c r="L18" s="15" t="s">
        <v>89</v>
      </c>
    </row>
    <row r="19" spans="1:12" ht="152.15" customHeight="1" x14ac:dyDescent="0.35">
      <c r="A19" s="89" t="s">
        <v>286</v>
      </c>
      <c r="B19" s="89" t="s">
        <v>287</v>
      </c>
      <c r="C19" s="90" t="s">
        <v>288</v>
      </c>
      <c r="D19" s="95" t="s">
        <v>508</v>
      </c>
      <c r="E19" s="148" t="s">
        <v>509</v>
      </c>
      <c r="F19" s="96" t="s">
        <v>510</v>
      </c>
      <c r="G19" s="140" t="s">
        <v>703</v>
      </c>
      <c r="H19" s="95" t="s">
        <v>234</v>
      </c>
      <c r="I19" s="141" t="s">
        <v>236</v>
      </c>
      <c r="J19" s="95" t="s">
        <v>511</v>
      </c>
      <c r="K19" s="141" t="s">
        <v>512</v>
      </c>
      <c r="L19" s="95" t="s">
        <v>513</v>
      </c>
    </row>
    <row r="20" spans="1:12" ht="152.15" customHeight="1" x14ac:dyDescent="0.35">
      <c r="A20" s="89" t="s">
        <v>289</v>
      </c>
      <c r="B20" s="89" t="s">
        <v>290</v>
      </c>
      <c r="C20" s="90" t="s">
        <v>291</v>
      </c>
      <c r="D20" s="95" t="s">
        <v>514</v>
      </c>
      <c r="E20" s="141" t="s">
        <v>515</v>
      </c>
      <c r="F20" s="97" t="s">
        <v>516</v>
      </c>
      <c r="G20" s="141" t="s">
        <v>680</v>
      </c>
      <c r="H20" s="95" t="s">
        <v>233</v>
      </c>
      <c r="I20" s="141" t="s">
        <v>237</v>
      </c>
      <c r="J20" s="95" t="s">
        <v>517</v>
      </c>
      <c r="K20" s="141" t="s">
        <v>518</v>
      </c>
      <c r="L20" s="95" t="s">
        <v>519</v>
      </c>
    </row>
    <row r="21" spans="1:12" ht="152.15" customHeight="1" x14ac:dyDescent="0.35">
      <c r="A21" s="89" t="s">
        <v>292</v>
      </c>
      <c r="B21" s="89" t="s">
        <v>293</v>
      </c>
      <c r="C21" s="90" t="s">
        <v>294</v>
      </c>
      <c r="D21" s="95" t="s">
        <v>520</v>
      </c>
      <c r="E21" s="90" t="s">
        <v>521</v>
      </c>
      <c r="F21" s="89" t="s">
        <v>522</v>
      </c>
      <c r="G21" s="90" t="s">
        <v>681</v>
      </c>
      <c r="H21" s="95" t="s">
        <v>233</v>
      </c>
      <c r="I21" s="141" t="s">
        <v>237</v>
      </c>
      <c r="J21" s="89" t="s">
        <v>523</v>
      </c>
      <c r="K21" s="90" t="s">
        <v>524</v>
      </c>
      <c r="L21" s="95" t="s">
        <v>525</v>
      </c>
    </row>
    <row r="22" spans="1:12" ht="152.15" customHeight="1" x14ac:dyDescent="0.35">
      <c r="A22" s="41" t="s">
        <v>335</v>
      </c>
      <c r="B22" s="81" t="s">
        <v>389</v>
      </c>
      <c r="C22" s="129" t="s">
        <v>117</v>
      </c>
      <c r="D22" s="54" t="s">
        <v>116</v>
      </c>
      <c r="E22" s="118" t="s">
        <v>118</v>
      </c>
      <c r="F22" s="70" t="s">
        <v>119</v>
      </c>
      <c r="G22" s="118" t="s">
        <v>120</v>
      </c>
      <c r="H22" s="54" t="s">
        <v>232</v>
      </c>
      <c r="I22" s="118" t="s">
        <v>238</v>
      </c>
      <c r="J22" s="54" t="s">
        <v>170</v>
      </c>
      <c r="K22" s="118" t="s">
        <v>171</v>
      </c>
      <c r="L22" s="70" t="s">
        <v>172</v>
      </c>
    </row>
    <row r="23" spans="1:12" ht="152.15" customHeight="1" x14ac:dyDescent="0.35">
      <c r="A23" s="40" t="s">
        <v>336</v>
      </c>
      <c r="B23" s="41" t="s">
        <v>390</v>
      </c>
      <c r="C23" s="118" t="s">
        <v>31</v>
      </c>
      <c r="D23" s="54" t="s">
        <v>32</v>
      </c>
      <c r="E23" s="118" t="s">
        <v>33</v>
      </c>
      <c r="F23" s="54" t="s">
        <v>34</v>
      </c>
      <c r="G23" s="118" t="s">
        <v>35</v>
      </c>
      <c r="H23" s="54" t="s">
        <v>233</v>
      </c>
      <c r="I23" s="118" t="s">
        <v>237</v>
      </c>
      <c r="J23" s="54" t="s">
        <v>36</v>
      </c>
      <c r="K23" s="118" t="s">
        <v>37</v>
      </c>
      <c r="L23" s="54" t="s">
        <v>38</v>
      </c>
    </row>
    <row r="24" spans="1:12" ht="152.15" customHeight="1" x14ac:dyDescent="0.35">
      <c r="A24" s="43" t="s">
        <v>337</v>
      </c>
      <c r="B24" s="41" t="s">
        <v>391</v>
      </c>
      <c r="C24" s="129" t="s">
        <v>90</v>
      </c>
      <c r="D24" s="15" t="s">
        <v>645</v>
      </c>
      <c r="E24" s="129" t="s">
        <v>646</v>
      </c>
      <c r="F24" s="15" t="s">
        <v>647</v>
      </c>
      <c r="G24" s="129" t="s">
        <v>682</v>
      </c>
      <c r="H24" s="15" t="s">
        <v>232</v>
      </c>
      <c r="I24" s="129" t="s">
        <v>238</v>
      </c>
      <c r="J24" s="15" t="s">
        <v>170</v>
      </c>
      <c r="K24" s="129" t="s">
        <v>171</v>
      </c>
      <c r="L24" s="86" t="s">
        <v>94</v>
      </c>
    </row>
    <row r="25" spans="1:12" ht="152.15" customHeight="1" x14ac:dyDescent="0.35">
      <c r="A25" s="43" t="s">
        <v>338</v>
      </c>
      <c r="B25" s="41" t="s">
        <v>392</v>
      </c>
      <c r="C25" s="129" t="s">
        <v>95</v>
      </c>
      <c r="D25" s="15" t="s">
        <v>648</v>
      </c>
      <c r="E25" s="129" t="s">
        <v>649</v>
      </c>
      <c r="F25" s="15" t="s">
        <v>650</v>
      </c>
      <c r="G25" s="129" t="s">
        <v>692</v>
      </c>
      <c r="H25" s="15" t="s">
        <v>232</v>
      </c>
      <c r="I25" s="129" t="s">
        <v>238</v>
      </c>
      <c r="J25" s="15" t="s">
        <v>170</v>
      </c>
      <c r="K25" s="129" t="s">
        <v>171</v>
      </c>
      <c r="L25" s="86" t="s">
        <v>96</v>
      </c>
    </row>
    <row r="26" spans="1:12" ht="152.15" customHeight="1" x14ac:dyDescent="0.35">
      <c r="A26" s="43" t="s">
        <v>339</v>
      </c>
      <c r="B26" s="41" t="s">
        <v>393</v>
      </c>
      <c r="C26" s="118" t="s">
        <v>214</v>
      </c>
      <c r="D26" s="54" t="s">
        <v>215</v>
      </c>
      <c r="E26" s="118" t="s">
        <v>216</v>
      </c>
      <c r="F26" s="67" t="s">
        <v>217</v>
      </c>
      <c r="G26" s="118" t="s">
        <v>683</v>
      </c>
      <c r="H26" s="54" t="s">
        <v>233</v>
      </c>
      <c r="I26" s="118" t="str">
        <f>IF(ISBLANK(H26),"",VLOOKUP(H26,[2]Útmutató!$B$8:$C$11,2,FALSE))</f>
        <v>term grade</v>
      </c>
      <c r="J26" s="70" t="s">
        <v>218</v>
      </c>
      <c r="K26" s="118" t="s">
        <v>451</v>
      </c>
      <c r="L26" s="68" t="s">
        <v>219</v>
      </c>
    </row>
    <row r="27" spans="1:12" ht="152.15" customHeight="1" x14ac:dyDescent="0.35">
      <c r="A27" s="89" t="s">
        <v>295</v>
      </c>
      <c r="B27" s="89" t="s">
        <v>296</v>
      </c>
      <c r="C27" s="90" t="s">
        <v>297</v>
      </c>
      <c r="D27" s="89" t="s">
        <v>526</v>
      </c>
      <c r="E27" s="90" t="s">
        <v>527</v>
      </c>
      <c r="F27" s="89" t="s">
        <v>528</v>
      </c>
      <c r="G27" s="90" t="s">
        <v>529</v>
      </c>
      <c r="H27" s="89" t="s">
        <v>234</v>
      </c>
      <c r="I27" s="90" t="str">
        <f>IF(ISBLANK(H27),"",VLOOKUP(H27,[1]Útmutató!$B$8:$C$11,2,FALSE))</f>
        <v>signature with qualification</v>
      </c>
      <c r="J27" s="89" t="s">
        <v>492</v>
      </c>
      <c r="K27" s="90" t="s">
        <v>530</v>
      </c>
      <c r="L27" s="89" t="s">
        <v>494</v>
      </c>
    </row>
    <row r="28" spans="1:12" ht="152.15" customHeight="1" x14ac:dyDescent="0.3">
      <c r="A28" s="89" t="s">
        <v>298</v>
      </c>
      <c r="B28" s="89" t="s">
        <v>299</v>
      </c>
      <c r="C28" s="90" t="s">
        <v>300</v>
      </c>
      <c r="D28" s="98" t="s">
        <v>531</v>
      </c>
      <c r="E28" s="141" t="s">
        <v>532</v>
      </c>
      <c r="F28" s="98" t="s">
        <v>533</v>
      </c>
      <c r="G28" s="142" t="s">
        <v>693</v>
      </c>
      <c r="H28" s="95" t="s">
        <v>233</v>
      </c>
      <c r="I28" s="141" t="s">
        <v>237</v>
      </c>
      <c r="J28" s="95" t="s">
        <v>534</v>
      </c>
      <c r="K28" s="141" t="s">
        <v>535</v>
      </c>
      <c r="L28" s="95" t="s">
        <v>536</v>
      </c>
    </row>
    <row r="29" spans="1:12" ht="152.15" customHeight="1" x14ac:dyDescent="0.3">
      <c r="A29" s="89" t="s">
        <v>301</v>
      </c>
      <c r="B29" s="89" t="s">
        <v>302</v>
      </c>
      <c r="C29" s="90" t="s">
        <v>303</v>
      </c>
      <c r="D29" s="99" t="s">
        <v>537</v>
      </c>
      <c r="E29" s="144" t="s">
        <v>538</v>
      </c>
      <c r="F29" s="99" t="s">
        <v>539</v>
      </c>
      <c r="G29" s="143" t="s">
        <v>540</v>
      </c>
      <c r="H29" s="101" t="s">
        <v>233</v>
      </c>
      <c r="I29" s="102" t="str">
        <f>IF(ISBLANK(H29),"",VLOOKUP(H29,[1]Útmutató!$B$8:$C$11,2,FALSE))</f>
        <v>term grade</v>
      </c>
      <c r="J29" s="101" t="s">
        <v>541</v>
      </c>
      <c r="K29" s="151" t="s">
        <v>542</v>
      </c>
      <c r="L29" s="99" t="s">
        <v>543</v>
      </c>
    </row>
    <row r="30" spans="1:12" ht="152.15" customHeight="1" x14ac:dyDescent="0.35">
      <c r="A30" s="47" t="s">
        <v>340</v>
      </c>
      <c r="B30" s="47" t="s">
        <v>344</v>
      </c>
      <c r="C30" s="129" t="s">
        <v>426</v>
      </c>
      <c r="D30" s="15" t="s">
        <v>457</v>
      </c>
      <c r="E30" s="129" t="s">
        <v>458</v>
      </c>
      <c r="F30" s="15" t="s">
        <v>459</v>
      </c>
      <c r="G30" s="129" t="s">
        <v>460</v>
      </c>
      <c r="H30" s="15" t="s">
        <v>233</v>
      </c>
      <c r="I30" s="129" t="s">
        <v>237</v>
      </c>
      <c r="J30" s="15" t="s">
        <v>453</v>
      </c>
      <c r="K30" s="129" t="s">
        <v>451</v>
      </c>
      <c r="L30" s="15" t="s">
        <v>456</v>
      </c>
    </row>
    <row r="31" spans="1:12" ht="152.15" customHeight="1" x14ac:dyDescent="0.35">
      <c r="A31" s="47" t="s">
        <v>341</v>
      </c>
      <c r="B31" s="47" t="s">
        <v>345</v>
      </c>
      <c r="C31" s="129" t="s">
        <v>427</v>
      </c>
      <c r="D31" s="15" t="s">
        <v>430</v>
      </c>
      <c r="E31" s="129" t="s">
        <v>431</v>
      </c>
      <c r="F31" s="15" t="s">
        <v>429</v>
      </c>
      <c r="G31" s="129" t="s">
        <v>428</v>
      </c>
      <c r="H31" s="15" t="s">
        <v>232</v>
      </c>
      <c r="I31" s="129" t="s">
        <v>238</v>
      </c>
      <c r="J31" s="15" t="s">
        <v>454</v>
      </c>
      <c r="K31" s="129" t="s">
        <v>438</v>
      </c>
      <c r="L31" s="15" t="s">
        <v>461</v>
      </c>
    </row>
    <row r="32" spans="1:12" ht="152.15" customHeight="1" x14ac:dyDescent="0.35">
      <c r="A32" s="47" t="s">
        <v>342</v>
      </c>
      <c r="B32" s="47" t="s">
        <v>346</v>
      </c>
      <c r="C32" s="129" t="s">
        <v>99</v>
      </c>
      <c r="D32" s="54" t="s">
        <v>651</v>
      </c>
      <c r="E32" s="129" t="s">
        <v>652</v>
      </c>
      <c r="F32" s="54" t="s">
        <v>653</v>
      </c>
      <c r="G32" s="129" t="s">
        <v>100</v>
      </c>
      <c r="H32" s="15" t="s">
        <v>232</v>
      </c>
      <c r="I32" s="129" t="s">
        <v>238</v>
      </c>
      <c r="J32" s="15" t="s">
        <v>170</v>
      </c>
      <c r="K32" s="129" t="s">
        <v>171</v>
      </c>
      <c r="L32" s="54" t="s">
        <v>101</v>
      </c>
    </row>
    <row r="33" spans="1:256" ht="152.15" customHeight="1" x14ac:dyDescent="0.35">
      <c r="A33" s="48" t="s">
        <v>343</v>
      </c>
      <c r="B33" s="47" t="s">
        <v>347</v>
      </c>
      <c r="C33" s="118" t="s">
        <v>220</v>
      </c>
      <c r="D33" s="54" t="s">
        <v>221</v>
      </c>
      <c r="E33" s="118" t="s">
        <v>222</v>
      </c>
      <c r="F33" s="69" t="s">
        <v>137</v>
      </c>
      <c r="G33" s="118" t="s">
        <v>694</v>
      </c>
      <c r="H33" s="54" t="s">
        <v>233</v>
      </c>
      <c r="I33" s="118" t="str">
        <f>IF(ISBLANK(H33),"",VLOOKUP(H33,[2]Útmutató!$B$8:$C$11,2,FALSE))</f>
        <v>term grade</v>
      </c>
      <c r="J33" s="54" t="s">
        <v>138</v>
      </c>
      <c r="K33" s="118" t="s">
        <v>697</v>
      </c>
      <c r="L33" s="68" t="s">
        <v>139</v>
      </c>
    </row>
    <row r="34" spans="1:256" ht="152.15" customHeight="1" x14ac:dyDescent="0.35">
      <c r="A34" s="89" t="s">
        <v>304</v>
      </c>
      <c r="B34" s="89" t="s">
        <v>305</v>
      </c>
      <c r="C34" s="90" t="s">
        <v>306</v>
      </c>
      <c r="D34" s="89" t="s">
        <v>544</v>
      </c>
      <c r="E34" s="90" t="s">
        <v>545</v>
      </c>
      <c r="F34" s="89" t="s">
        <v>546</v>
      </c>
      <c r="G34" s="90" t="s">
        <v>684</v>
      </c>
      <c r="H34" s="103" t="s">
        <v>234</v>
      </c>
      <c r="I34" s="100" t="str">
        <f>IF(ISBLANK(H34),"",VLOOKUP(H34,[1]Útmutató!$B$8:$C$11,2,FALSE))</f>
        <v>signature with qualification</v>
      </c>
      <c r="J34" s="103" t="s">
        <v>547</v>
      </c>
      <c r="K34" s="100" t="s">
        <v>548</v>
      </c>
      <c r="L34" s="89" t="s">
        <v>549</v>
      </c>
    </row>
    <row r="35" spans="1:256" ht="152.15" customHeight="1" x14ac:dyDescent="0.3">
      <c r="A35" s="89" t="s">
        <v>307</v>
      </c>
      <c r="B35" s="89" t="s">
        <v>308</v>
      </c>
      <c r="C35" s="90" t="s">
        <v>309</v>
      </c>
      <c r="D35" s="99" t="s">
        <v>550</v>
      </c>
      <c r="E35" s="144" t="s">
        <v>551</v>
      </c>
      <c r="F35" s="99" t="s">
        <v>552</v>
      </c>
      <c r="G35" s="144" t="s">
        <v>553</v>
      </c>
      <c r="H35" s="101" t="s">
        <v>554</v>
      </c>
      <c r="I35" s="102" t="str">
        <f>IF(ISBLANK(H35),"",VLOOKUP(H35,[1]Útmutató!$B$8:$C$11,2,FALSE))</f>
        <v>term grade</v>
      </c>
      <c r="J35" s="101" t="s">
        <v>555</v>
      </c>
      <c r="K35" s="151" t="s">
        <v>556</v>
      </c>
      <c r="L35" s="99" t="s">
        <v>557</v>
      </c>
    </row>
    <row r="36" spans="1:256" ht="152.15" customHeight="1" x14ac:dyDescent="0.3">
      <c r="A36" s="43" t="s">
        <v>348</v>
      </c>
      <c r="B36" s="81" t="s">
        <v>349</v>
      </c>
      <c r="C36" s="129" t="s">
        <v>121</v>
      </c>
      <c r="D36" s="76" t="s">
        <v>122</v>
      </c>
      <c r="E36" s="118" t="s">
        <v>123</v>
      </c>
      <c r="F36" s="76" t="s">
        <v>124</v>
      </c>
      <c r="G36" s="145" t="s">
        <v>136</v>
      </c>
      <c r="H36" s="77" t="s">
        <v>233</v>
      </c>
      <c r="I36" s="145" t="s">
        <v>237</v>
      </c>
      <c r="J36" s="78" t="s">
        <v>107</v>
      </c>
      <c r="K36" s="118" t="s">
        <v>204</v>
      </c>
      <c r="L36" s="75" t="s">
        <v>108</v>
      </c>
    </row>
    <row r="37" spans="1:256" ht="152.15" customHeight="1" x14ac:dyDescent="0.35">
      <c r="A37" s="41" t="s">
        <v>350</v>
      </c>
      <c r="B37" s="41" t="s">
        <v>351</v>
      </c>
      <c r="C37" s="129" t="s">
        <v>432</v>
      </c>
      <c r="D37" s="15" t="s">
        <v>433</v>
      </c>
      <c r="E37" s="129" t="s">
        <v>434</v>
      </c>
      <c r="F37" s="15" t="s">
        <v>435</v>
      </c>
      <c r="G37" s="129" t="s">
        <v>436</v>
      </c>
      <c r="H37" s="15" t="s">
        <v>232</v>
      </c>
      <c r="I37" s="129" t="s">
        <v>238</v>
      </c>
      <c r="J37" s="15" t="s">
        <v>437</v>
      </c>
      <c r="K37" s="129" t="s">
        <v>438</v>
      </c>
      <c r="L37" s="15" t="s">
        <v>461</v>
      </c>
    </row>
    <row r="38" spans="1:256" ht="152.15" customHeight="1" x14ac:dyDescent="0.35">
      <c r="A38" s="40" t="s">
        <v>352</v>
      </c>
      <c r="B38" s="41" t="s">
        <v>353</v>
      </c>
      <c r="C38" s="129"/>
      <c r="D38" s="54" t="s">
        <v>19</v>
      </c>
      <c r="E38" s="118" t="s">
        <v>695</v>
      </c>
      <c r="F38" s="54" t="s">
        <v>20</v>
      </c>
      <c r="G38" s="118" t="s">
        <v>21</v>
      </c>
      <c r="H38" s="54" t="s">
        <v>232</v>
      </c>
      <c r="I38" s="118" t="s">
        <v>238</v>
      </c>
      <c r="J38" s="54" t="s">
        <v>170</v>
      </c>
      <c r="K38" s="118" t="s">
        <v>698</v>
      </c>
      <c r="L38" s="54" t="s">
        <v>22</v>
      </c>
    </row>
    <row r="39" spans="1:256" ht="152.15" customHeight="1" x14ac:dyDescent="0.35">
      <c r="A39" s="44" t="s">
        <v>354</v>
      </c>
      <c r="B39" s="45" t="s">
        <v>355</v>
      </c>
      <c r="C39" s="118" t="s">
        <v>140</v>
      </c>
      <c r="D39" s="54" t="s">
        <v>141</v>
      </c>
      <c r="E39" s="118" t="s">
        <v>142</v>
      </c>
      <c r="F39" s="47" t="s">
        <v>143</v>
      </c>
      <c r="G39" s="118" t="s">
        <v>144</v>
      </c>
      <c r="H39" s="54" t="s">
        <v>233</v>
      </c>
      <c r="I39" s="118" t="str">
        <f>IF(ISBLANK(H39),"",VLOOKUP(H39,[2]Útmutató!$B$8:$C$11,2,FALSE))</f>
        <v>term grade</v>
      </c>
      <c r="J39" s="70" t="s">
        <v>145</v>
      </c>
      <c r="K39" s="129" t="s">
        <v>146</v>
      </c>
      <c r="L39" s="53" t="s">
        <v>147</v>
      </c>
    </row>
    <row r="40" spans="1:256" ht="152.15" customHeight="1" x14ac:dyDescent="0.3">
      <c r="A40" s="89" t="s">
        <v>310</v>
      </c>
      <c r="B40" s="89" t="s">
        <v>558</v>
      </c>
      <c r="C40" s="90" t="s">
        <v>311</v>
      </c>
      <c r="D40" s="104" t="s">
        <v>559</v>
      </c>
      <c r="E40" s="149" t="s">
        <v>560</v>
      </c>
      <c r="F40" s="92" t="s">
        <v>561</v>
      </c>
      <c r="G40" s="139" t="s">
        <v>562</v>
      </c>
      <c r="H40" s="91" t="s">
        <v>233</v>
      </c>
      <c r="I40" s="102" t="s">
        <v>237</v>
      </c>
      <c r="J40" s="91" t="s">
        <v>563</v>
      </c>
      <c r="K40" s="102" t="s">
        <v>564</v>
      </c>
      <c r="L40" s="89" t="s">
        <v>565</v>
      </c>
    </row>
    <row r="41" spans="1:256" ht="152.15" customHeight="1" x14ac:dyDescent="0.35">
      <c r="A41" s="89" t="s">
        <v>312</v>
      </c>
      <c r="B41" s="89" t="s">
        <v>313</v>
      </c>
      <c r="C41" s="90" t="s">
        <v>314</v>
      </c>
      <c r="D41" s="89" t="s">
        <v>566</v>
      </c>
      <c r="E41" s="90" t="s">
        <v>567</v>
      </c>
      <c r="F41" s="89" t="s">
        <v>568</v>
      </c>
      <c r="G41" s="90" t="s">
        <v>569</v>
      </c>
      <c r="H41" s="91" t="s">
        <v>233</v>
      </c>
      <c r="I41" s="102" t="str">
        <f>IF(ISBLANK(H41),"",VLOOKUP(H41,[1]Útmutató!$B$8:$C$11,2,FALSE))</f>
        <v>term grade</v>
      </c>
      <c r="J41" s="91" t="s">
        <v>570</v>
      </c>
      <c r="K41" s="102" t="s">
        <v>571</v>
      </c>
      <c r="L41" s="89" t="s">
        <v>572</v>
      </c>
    </row>
    <row r="42" spans="1:256" ht="152.15" customHeight="1" x14ac:dyDescent="0.35">
      <c r="A42" s="89" t="s">
        <v>315</v>
      </c>
      <c r="B42" s="89" t="s">
        <v>316</v>
      </c>
      <c r="C42" s="90" t="s">
        <v>317</v>
      </c>
      <c r="D42" s="89" t="s">
        <v>573</v>
      </c>
      <c r="E42" s="90" t="s">
        <v>574</v>
      </c>
      <c r="F42" s="89" t="s">
        <v>587</v>
      </c>
      <c r="G42" s="90" t="s">
        <v>575</v>
      </c>
      <c r="H42" s="126" t="s">
        <v>576</v>
      </c>
      <c r="I42" s="102" t="s">
        <v>237</v>
      </c>
      <c r="J42" s="126" t="s">
        <v>577</v>
      </c>
      <c r="K42" s="102" t="s">
        <v>578</v>
      </c>
      <c r="L42" s="89" t="s">
        <v>579</v>
      </c>
    </row>
    <row r="43" spans="1:256" ht="152.15" customHeight="1" x14ac:dyDescent="0.35">
      <c r="A43" s="89" t="s">
        <v>318</v>
      </c>
      <c r="B43" s="89" t="s">
        <v>319</v>
      </c>
      <c r="C43" s="90" t="s">
        <v>320</v>
      </c>
      <c r="D43" s="89" t="s">
        <v>580</v>
      </c>
      <c r="E43" s="90" t="s">
        <v>581</v>
      </c>
      <c r="F43" s="89" t="s">
        <v>582</v>
      </c>
      <c r="G43" s="90" t="s">
        <v>583</v>
      </c>
      <c r="H43" s="91" t="s">
        <v>233</v>
      </c>
      <c r="I43" s="102" t="str">
        <f>IF(ISBLANK(H43),"",VLOOKUP(H43,[1]Útmutató!$B$8:$C$11,2,FALSE))</f>
        <v>term grade</v>
      </c>
      <c r="J43" s="91" t="s">
        <v>584</v>
      </c>
      <c r="K43" s="102" t="s">
        <v>585</v>
      </c>
      <c r="L43" s="89" t="s">
        <v>586</v>
      </c>
    </row>
    <row r="44" spans="1:256" ht="152.15" customHeight="1" x14ac:dyDescent="0.35">
      <c r="A44" s="47" t="s">
        <v>356</v>
      </c>
      <c r="B44" s="47" t="s">
        <v>357</v>
      </c>
      <c r="C44" s="129" t="s">
        <v>439</v>
      </c>
      <c r="D44" s="15" t="s">
        <v>462</v>
      </c>
      <c r="E44" s="129" t="s">
        <v>463</v>
      </c>
      <c r="F44" s="15" t="s">
        <v>440</v>
      </c>
      <c r="G44" s="129" t="s">
        <v>441</v>
      </c>
      <c r="H44" s="15" t="s">
        <v>232</v>
      </c>
      <c r="I44" s="129" t="s">
        <v>238</v>
      </c>
      <c r="J44" s="15" t="s">
        <v>437</v>
      </c>
      <c r="K44" s="129" t="s">
        <v>438</v>
      </c>
      <c r="L44" s="15" t="s">
        <v>461</v>
      </c>
    </row>
    <row r="45" spans="1:256" s="66" customFormat="1" ht="152.15" customHeight="1" x14ac:dyDescent="0.35">
      <c r="A45" s="58" t="s">
        <v>358</v>
      </c>
      <c r="B45" s="58" t="s">
        <v>359</v>
      </c>
      <c r="C45" s="128" t="s">
        <v>206</v>
      </c>
      <c r="D45" s="59" t="s">
        <v>207</v>
      </c>
      <c r="E45" s="138" t="s">
        <v>208</v>
      </c>
      <c r="F45" s="59" t="s">
        <v>209</v>
      </c>
      <c r="G45" s="138" t="s">
        <v>210</v>
      </c>
      <c r="H45" s="59" t="s">
        <v>233</v>
      </c>
      <c r="I45" s="138" t="s">
        <v>237</v>
      </c>
      <c r="J45" s="59" t="s">
        <v>203</v>
      </c>
      <c r="K45" s="138" t="s">
        <v>204</v>
      </c>
      <c r="L45" s="60" t="s">
        <v>211</v>
      </c>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65"/>
      <c r="AO45" s="65"/>
      <c r="AP45" s="65"/>
      <c r="AQ45" s="65"/>
      <c r="AR45" s="65"/>
      <c r="AS45" s="65"/>
      <c r="AT45" s="65"/>
      <c r="AU45" s="65"/>
      <c r="AV45" s="65"/>
      <c r="AW45" s="65"/>
      <c r="AX45" s="65"/>
      <c r="AY45" s="65"/>
      <c r="AZ45" s="65"/>
      <c r="BA45" s="65"/>
      <c r="BB45" s="65"/>
      <c r="BC45" s="65"/>
      <c r="BD45" s="65"/>
      <c r="BE45" s="65"/>
      <c r="BF45" s="65"/>
      <c r="BG45" s="65"/>
      <c r="BH45" s="65"/>
      <c r="BI45" s="65"/>
      <c r="BJ45" s="65"/>
      <c r="BK45" s="65"/>
      <c r="BL45" s="65"/>
      <c r="BM45" s="65"/>
      <c r="BN45" s="65"/>
      <c r="BO45" s="65"/>
      <c r="BP45" s="65"/>
      <c r="BQ45" s="65"/>
      <c r="BR45" s="65"/>
      <c r="BS45" s="65"/>
      <c r="BT45" s="65"/>
      <c r="BU45" s="6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c r="EN45" s="65"/>
      <c r="EO45" s="65"/>
      <c r="EP45" s="65"/>
      <c r="EQ45" s="65"/>
      <c r="ER45" s="65"/>
      <c r="ES45" s="65"/>
      <c r="ET45" s="65"/>
      <c r="EU45" s="65"/>
      <c r="EV45" s="65"/>
      <c r="EW45" s="65"/>
      <c r="EX45" s="65"/>
      <c r="EY45" s="65"/>
      <c r="EZ45" s="65"/>
      <c r="FA45" s="65"/>
      <c r="FB45" s="65"/>
      <c r="FC45" s="65"/>
      <c r="FD45" s="65"/>
      <c r="FE45" s="65"/>
      <c r="FF45" s="65"/>
      <c r="FG45" s="65"/>
      <c r="FH45" s="65"/>
      <c r="FI45" s="65"/>
      <c r="FJ45" s="65"/>
      <c r="FK45" s="65"/>
      <c r="FL45" s="65"/>
      <c r="FM45" s="65"/>
      <c r="FN45" s="65"/>
      <c r="FO45" s="65"/>
      <c r="FP45" s="65"/>
      <c r="FQ45" s="65"/>
      <c r="FR45" s="65"/>
      <c r="FS45" s="65"/>
      <c r="FT45" s="65"/>
      <c r="FU45" s="65"/>
      <c r="FV45" s="65"/>
      <c r="FW45" s="65"/>
      <c r="FX45" s="65"/>
      <c r="FY45" s="65"/>
      <c r="FZ45" s="65"/>
      <c r="GA45" s="65"/>
      <c r="GB45" s="65"/>
      <c r="GC45" s="65"/>
      <c r="GD45" s="65"/>
      <c r="GE45" s="65"/>
      <c r="GF45" s="65"/>
      <c r="GG45" s="65"/>
      <c r="GH45" s="65"/>
      <c r="GI45" s="65"/>
      <c r="GJ45" s="65"/>
      <c r="GK45" s="65"/>
      <c r="GL45" s="65"/>
      <c r="GM45" s="65"/>
      <c r="GN45" s="65"/>
      <c r="GO45" s="65"/>
      <c r="GP45" s="65"/>
      <c r="GQ45" s="65"/>
      <c r="GR45" s="65"/>
      <c r="GS45" s="65"/>
      <c r="GT45" s="65"/>
      <c r="GU45" s="65"/>
      <c r="GV45" s="65"/>
      <c r="GW45" s="65"/>
      <c r="GX45" s="65"/>
      <c r="GY45" s="65"/>
      <c r="GZ45" s="65"/>
      <c r="HA45" s="65"/>
      <c r="HB45" s="65"/>
      <c r="HC45" s="65"/>
      <c r="HD45" s="65"/>
      <c r="HE45" s="65"/>
      <c r="HF45" s="65"/>
      <c r="HG45" s="65"/>
      <c r="HH45" s="65"/>
      <c r="HI45" s="65"/>
      <c r="HJ45" s="65"/>
      <c r="HK45" s="65"/>
      <c r="HL45" s="65"/>
      <c r="HM45" s="65"/>
      <c r="HN45" s="65"/>
      <c r="HO45" s="65"/>
      <c r="HP45" s="65"/>
      <c r="HQ45" s="65"/>
      <c r="HR45" s="65"/>
      <c r="HS45" s="65"/>
      <c r="HT45" s="65"/>
      <c r="HU45" s="65"/>
      <c r="HV45" s="65"/>
      <c r="HW45" s="65"/>
      <c r="HX45" s="65"/>
      <c r="HY45" s="65"/>
      <c r="HZ45" s="65"/>
      <c r="IA45" s="65"/>
      <c r="IB45" s="65"/>
      <c r="IC45" s="65"/>
      <c r="ID45" s="65"/>
      <c r="IE45" s="65"/>
      <c r="IF45" s="65"/>
      <c r="IG45" s="65"/>
      <c r="IH45" s="65"/>
      <c r="II45" s="65"/>
      <c r="IJ45" s="65"/>
      <c r="IK45" s="65"/>
      <c r="IL45" s="65"/>
      <c r="IM45" s="65"/>
      <c r="IN45" s="65"/>
      <c r="IO45" s="65"/>
      <c r="IP45" s="65"/>
      <c r="IQ45" s="65"/>
      <c r="IR45" s="65"/>
      <c r="IS45" s="65"/>
      <c r="IT45" s="65"/>
      <c r="IU45" s="65"/>
      <c r="IV45" s="65"/>
    </row>
    <row r="46" spans="1:256" ht="152.15" customHeight="1" x14ac:dyDescent="0.35">
      <c r="A46" s="47" t="s">
        <v>360</v>
      </c>
      <c r="B46" s="47" t="s">
        <v>361</v>
      </c>
      <c r="C46" s="118" t="s">
        <v>39</v>
      </c>
      <c r="D46" s="54" t="s">
        <v>40</v>
      </c>
      <c r="E46" s="118" t="s">
        <v>41</v>
      </c>
      <c r="F46" s="54" t="s">
        <v>42</v>
      </c>
      <c r="G46" s="118" t="s">
        <v>43</v>
      </c>
      <c r="H46" s="54" t="s">
        <v>232</v>
      </c>
      <c r="I46" s="118" t="s">
        <v>238</v>
      </c>
      <c r="J46" s="88" t="s">
        <v>44</v>
      </c>
      <c r="K46" s="118" t="s">
        <v>45</v>
      </c>
      <c r="L46" s="15" t="s">
        <v>70</v>
      </c>
    </row>
    <row r="47" spans="1:256" ht="152.15" customHeight="1" x14ac:dyDescent="0.35">
      <c r="A47" s="51" t="s">
        <v>362</v>
      </c>
      <c r="B47" s="82" t="s">
        <v>363</v>
      </c>
      <c r="C47" s="129" t="s">
        <v>125</v>
      </c>
      <c r="D47" s="15" t="s">
        <v>127</v>
      </c>
      <c r="E47" s="129" t="s">
        <v>126</v>
      </c>
      <c r="F47" s="15" t="s">
        <v>128</v>
      </c>
      <c r="G47" s="129" t="s">
        <v>685</v>
      </c>
      <c r="H47" s="15" t="s">
        <v>233</v>
      </c>
      <c r="I47" s="129" t="s">
        <v>237</v>
      </c>
      <c r="J47" s="15" t="s">
        <v>452</v>
      </c>
      <c r="K47" s="129" t="s">
        <v>451</v>
      </c>
      <c r="L47" s="15" t="s">
        <v>129</v>
      </c>
    </row>
    <row r="48" spans="1:256" ht="152.15" customHeight="1" x14ac:dyDescent="0.35">
      <c r="A48" s="52" t="s">
        <v>364</v>
      </c>
      <c r="B48" s="52" t="s">
        <v>365</v>
      </c>
      <c r="C48" s="129" t="s">
        <v>442</v>
      </c>
      <c r="D48" s="15" t="s">
        <v>443</v>
      </c>
      <c r="E48" s="129" t="s">
        <v>444</v>
      </c>
      <c r="F48" s="15" t="s">
        <v>445</v>
      </c>
      <c r="G48" s="129" t="s">
        <v>446</v>
      </c>
      <c r="H48" s="15" t="s">
        <v>233</v>
      </c>
      <c r="I48" s="129" t="s">
        <v>237</v>
      </c>
      <c r="J48" s="15" t="s">
        <v>452</v>
      </c>
      <c r="K48" s="129" t="s">
        <v>451</v>
      </c>
      <c r="L48" s="15" t="s">
        <v>447</v>
      </c>
    </row>
    <row r="49" spans="1:12" ht="152.15" customHeight="1" x14ac:dyDescent="0.35">
      <c r="A49" s="52" t="s">
        <v>366</v>
      </c>
      <c r="B49" s="52" t="s">
        <v>367</v>
      </c>
      <c r="C49" s="129" t="s">
        <v>455</v>
      </c>
      <c r="D49" s="15" t="s">
        <v>180</v>
      </c>
      <c r="E49" s="129" t="s">
        <v>467</v>
      </c>
      <c r="F49" s="15" t="s">
        <v>181</v>
      </c>
      <c r="G49" s="129" t="s">
        <v>686</v>
      </c>
      <c r="H49" s="15" t="s">
        <v>233</v>
      </c>
      <c r="I49" s="129" t="s">
        <v>237</v>
      </c>
      <c r="J49" s="15" t="s">
        <v>182</v>
      </c>
      <c r="K49" s="129" t="s">
        <v>468</v>
      </c>
      <c r="L49" s="15" t="s">
        <v>466</v>
      </c>
    </row>
    <row r="50" spans="1:12" ht="152.15" customHeight="1" x14ac:dyDescent="0.35">
      <c r="A50" s="52" t="s">
        <v>368</v>
      </c>
      <c r="B50" s="52" t="s">
        <v>369</v>
      </c>
      <c r="C50" s="129" t="s">
        <v>102</v>
      </c>
      <c r="D50" s="15" t="s">
        <v>654</v>
      </c>
      <c r="E50" s="129" t="s">
        <v>655</v>
      </c>
      <c r="F50" s="15" t="s">
        <v>656</v>
      </c>
      <c r="G50" s="129" t="s">
        <v>103</v>
      </c>
      <c r="H50" s="15" t="s">
        <v>233</v>
      </c>
      <c r="I50" s="129" t="s">
        <v>237</v>
      </c>
      <c r="J50" s="15" t="s">
        <v>452</v>
      </c>
      <c r="K50" s="129" t="s">
        <v>451</v>
      </c>
      <c r="L50" s="15" t="s">
        <v>104</v>
      </c>
    </row>
    <row r="51" spans="1:12" ht="152.15" customHeight="1" x14ac:dyDescent="0.35">
      <c r="A51" s="52" t="s">
        <v>370</v>
      </c>
      <c r="B51" s="53" t="s">
        <v>371</v>
      </c>
      <c r="C51" s="129" t="s">
        <v>5</v>
      </c>
      <c r="D51" s="15" t="s">
        <v>666</v>
      </c>
      <c r="E51" s="129" t="s">
        <v>674</v>
      </c>
      <c r="F51" s="15" t="s">
        <v>667</v>
      </c>
      <c r="G51" s="129" t="s">
        <v>687</v>
      </c>
      <c r="H51" s="15" t="s">
        <v>233</v>
      </c>
      <c r="I51" s="129" t="s">
        <v>237</v>
      </c>
      <c r="J51" s="15" t="s">
        <v>77</v>
      </c>
      <c r="K51" s="129" t="s">
        <v>4</v>
      </c>
      <c r="L51" s="15" t="s">
        <v>78</v>
      </c>
    </row>
    <row r="52" spans="1:12" ht="152.15" customHeight="1" x14ac:dyDescent="0.35">
      <c r="A52" s="45" t="s">
        <v>394</v>
      </c>
      <c r="B52" s="83" t="s">
        <v>395</v>
      </c>
      <c r="C52" s="129" t="s">
        <v>131</v>
      </c>
      <c r="D52" s="72" t="s">
        <v>133</v>
      </c>
      <c r="E52" s="146" t="s">
        <v>134</v>
      </c>
      <c r="F52" s="73" t="s">
        <v>135</v>
      </c>
      <c r="G52" s="146" t="s">
        <v>688</v>
      </c>
      <c r="H52" s="54" t="s">
        <v>233</v>
      </c>
      <c r="I52" s="118" t="s">
        <v>237</v>
      </c>
      <c r="J52" s="54" t="s">
        <v>109</v>
      </c>
      <c r="K52" s="146" t="s">
        <v>110</v>
      </c>
      <c r="L52" s="71" t="s">
        <v>111</v>
      </c>
    </row>
    <row r="53" spans="1:12" ht="152.15" customHeight="1" x14ac:dyDescent="0.35">
      <c r="A53" s="56" t="s">
        <v>396</v>
      </c>
      <c r="B53" s="57" t="s">
        <v>397</v>
      </c>
      <c r="C53" s="118" t="s">
        <v>52</v>
      </c>
      <c r="D53" s="54" t="s">
        <v>15</v>
      </c>
      <c r="E53" s="118" t="s">
        <v>691</v>
      </c>
      <c r="F53" s="54" t="s">
        <v>53</v>
      </c>
      <c r="G53" s="118" t="s">
        <v>54</v>
      </c>
      <c r="H53" s="54" t="s">
        <v>232</v>
      </c>
      <c r="I53" s="118" t="s">
        <v>238</v>
      </c>
      <c r="J53" s="88" t="s">
        <v>170</v>
      </c>
      <c r="K53" s="118" t="s">
        <v>698</v>
      </c>
      <c r="L53" s="86" t="s">
        <v>17</v>
      </c>
    </row>
    <row r="54" spans="1:12" ht="152.15" customHeight="1" x14ac:dyDescent="0.35">
      <c r="A54" s="57" t="s">
        <v>398</v>
      </c>
      <c r="B54" s="57" t="s">
        <v>399</v>
      </c>
      <c r="C54" s="118" t="s">
        <v>46</v>
      </c>
      <c r="D54" s="54" t="s">
        <v>47</v>
      </c>
      <c r="E54" s="118" t="s">
        <v>48</v>
      </c>
      <c r="F54" s="54" t="s">
        <v>49</v>
      </c>
      <c r="G54" s="118" t="s">
        <v>50</v>
      </c>
      <c r="H54" s="54" t="s">
        <v>232</v>
      </c>
      <c r="I54" s="118" t="s">
        <v>238</v>
      </c>
      <c r="J54" s="54" t="s">
        <v>170</v>
      </c>
      <c r="K54" s="118" t="s">
        <v>698</v>
      </c>
      <c r="L54" s="54" t="s">
        <v>51</v>
      </c>
    </row>
    <row r="55" spans="1:12" ht="152.15" customHeight="1" x14ac:dyDescent="0.35">
      <c r="A55" s="56" t="s">
        <v>400</v>
      </c>
      <c r="B55" s="57" t="s">
        <v>401</v>
      </c>
      <c r="C55" s="129" t="s">
        <v>105</v>
      </c>
      <c r="D55" s="15" t="s">
        <v>657</v>
      </c>
      <c r="E55" s="129" t="s">
        <v>658</v>
      </c>
      <c r="F55" s="15" t="s">
        <v>659</v>
      </c>
      <c r="G55" s="129" t="s">
        <v>106</v>
      </c>
      <c r="H55" s="15" t="s">
        <v>233</v>
      </c>
      <c r="I55" s="129" t="s">
        <v>237</v>
      </c>
      <c r="J55" s="15" t="s">
        <v>452</v>
      </c>
      <c r="K55" s="129" t="s">
        <v>451</v>
      </c>
      <c r="L55" s="15" t="s">
        <v>13</v>
      </c>
    </row>
    <row r="56" spans="1:12" ht="152.15" customHeight="1" x14ac:dyDescent="0.35">
      <c r="A56" s="56" t="s">
        <v>402</v>
      </c>
      <c r="B56" s="47" t="s">
        <v>403</v>
      </c>
      <c r="C56" s="129" t="s">
        <v>159</v>
      </c>
      <c r="D56" s="15" t="s">
        <v>148</v>
      </c>
      <c r="E56" s="129" t="s">
        <v>160</v>
      </c>
      <c r="F56" s="15" t="s">
        <v>149</v>
      </c>
      <c r="G56" s="129" t="s">
        <v>161</v>
      </c>
      <c r="H56" s="15" t="s">
        <v>233</v>
      </c>
      <c r="I56" s="129" t="s">
        <v>237</v>
      </c>
      <c r="J56" s="15" t="s">
        <v>151</v>
      </c>
      <c r="K56" s="129" t="s">
        <v>162</v>
      </c>
      <c r="L56" s="15" t="s">
        <v>150</v>
      </c>
    </row>
    <row r="57" spans="1:12" ht="152.15" customHeight="1" x14ac:dyDescent="0.35">
      <c r="A57" s="110" t="s">
        <v>404</v>
      </c>
      <c r="B57" s="105" t="s">
        <v>405</v>
      </c>
      <c r="C57" s="106" t="s">
        <v>588</v>
      </c>
      <c r="D57" s="107" t="s">
        <v>589</v>
      </c>
      <c r="E57" s="108" t="s">
        <v>590</v>
      </c>
      <c r="F57" s="109" t="s">
        <v>591</v>
      </c>
      <c r="G57" s="108" t="s">
        <v>689</v>
      </c>
      <c r="H57" s="101" t="s">
        <v>592</v>
      </c>
      <c r="I57" s="151" t="s">
        <v>593</v>
      </c>
      <c r="J57" s="109" t="s">
        <v>594</v>
      </c>
      <c r="K57" s="108" t="s">
        <v>595</v>
      </c>
      <c r="L57" s="15" t="s">
        <v>635</v>
      </c>
    </row>
    <row r="58" spans="1:12" ht="152.15" customHeight="1" x14ac:dyDescent="0.35">
      <c r="A58" s="47" t="s">
        <v>372</v>
      </c>
      <c r="B58" s="47" t="s">
        <v>373</v>
      </c>
      <c r="C58" s="129" t="s">
        <v>448</v>
      </c>
      <c r="D58" s="15" t="s">
        <v>464</v>
      </c>
      <c r="E58" s="129" t="s">
        <v>465</v>
      </c>
      <c r="F58" s="15" t="s">
        <v>449</v>
      </c>
      <c r="G58" s="129" t="s">
        <v>450</v>
      </c>
      <c r="H58" s="15" t="s">
        <v>233</v>
      </c>
      <c r="I58" s="129" t="s">
        <v>237</v>
      </c>
      <c r="J58" s="15" t="s">
        <v>452</v>
      </c>
      <c r="K58" s="129" t="s">
        <v>451</v>
      </c>
      <c r="L58" s="15" t="s">
        <v>12</v>
      </c>
    </row>
    <row r="59" spans="1:12" ht="152.15" customHeight="1" x14ac:dyDescent="0.35">
      <c r="A59" s="47" t="s">
        <v>374</v>
      </c>
      <c r="B59" s="47" t="s">
        <v>375</v>
      </c>
      <c r="C59" s="118" t="s">
        <v>55</v>
      </c>
      <c r="D59" s="54" t="s">
        <v>56</v>
      </c>
      <c r="E59" s="118" t="s">
        <v>675</v>
      </c>
      <c r="F59" s="54" t="s">
        <v>57</v>
      </c>
      <c r="G59" s="118" t="s">
        <v>668</v>
      </c>
      <c r="H59" s="54" t="s">
        <v>233</v>
      </c>
      <c r="I59" s="118" t="s">
        <v>237</v>
      </c>
      <c r="J59" s="54" t="s">
        <v>58</v>
      </c>
      <c r="K59" s="118" t="s">
        <v>59</v>
      </c>
      <c r="L59" s="54" t="s">
        <v>60</v>
      </c>
    </row>
    <row r="60" spans="1:12" ht="152.15" customHeight="1" x14ac:dyDescent="0.35">
      <c r="A60" s="47" t="s">
        <v>376</v>
      </c>
      <c r="B60" s="47" t="s">
        <v>377</v>
      </c>
      <c r="C60" s="118" t="s">
        <v>61</v>
      </c>
      <c r="D60" s="54" t="s">
        <v>62</v>
      </c>
      <c r="E60" s="118" t="s">
        <v>18</v>
      </c>
      <c r="F60" s="54" t="s">
        <v>63</v>
      </c>
      <c r="G60" s="118" t="s">
        <v>64</v>
      </c>
      <c r="H60" s="54" t="s">
        <v>232</v>
      </c>
      <c r="I60" s="118" t="s">
        <v>238</v>
      </c>
      <c r="J60" s="47" t="s">
        <v>170</v>
      </c>
      <c r="K60" s="118" t="s">
        <v>698</v>
      </c>
      <c r="L60" s="54" t="s">
        <v>65</v>
      </c>
    </row>
    <row r="61" spans="1:12" ht="152.15" customHeight="1" x14ac:dyDescent="0.35">
      <c r="A61" s="47" t="s">
        <v>378</v>
      </c>
      <c r="B61" s="47" t="s">
        <v>379</v>
      </c>
      <c r="C61" s="118" t="s">
        <v>66</v>
      </c>
      <c r="D61" s="54" t="s">
        <v>67</v>
      </c>
      <c r="E61" s="118" t="s">
        <v>676</v>
      </c>
      <c r="F61" s="54" t="s">
        <v>669</v>
      </c>
      <c r="G61" s="118" t="s">
        <v>670</v>
      </c>
      <c r="H61" s="54" t="s">
        <v>233</v>
      </c>
      <c r="I61" s="118" t="s">
        <v>237</v>
      </c>
      <c r="J61" s="54" t="s">
        <v>68</v>
      </c>
      <c r="K61" s="118" t="s">
        <v>69</v>
      </c>
      <c r="L61" s="54" t="s">
        <v>2</v>
      </c>
    </row>
    <row r="62" spans="1:12" ht="152.15" customHeight="1" x14ac:dyDescent="0.35">
      <c r="A62" s="50" t="s">
        <v>406</v>
      </c>
      <c r="B62" s="84" t="s">
        <v>407</v>
      </c>
      <c r="C62" s="129" t="s">
        <v>130</v>
      </c>
      <c r="D62" s="54" t="s">
        <v>80</v>
      </c>
      <c r="E62" s="118" t="s">
        <v>81</v>
      </c>
      <c r="F62" s="70" t="s">
        <v>82</v>
      </c>
      <c r="G62" s="118" t="s">
        <v>173</v>
      </c>
      <c r="H62" s="54" t="s">
        <v>232</v>
      </c>
      <c r="I62" s="118" t="s">
        <v>238</v>
      </c>
      <c r="J62" s="54" t="s">
        <v>170</v>
      </c>
      <c r="K62" s="118" t="s">
        <v>171</v>
      </c>
      <c r="L62" s="71" t="s">
        <v>174</v>
      </c>
    </row>
    <row r="63" spans="1:12" ht="152.15" customHeight="1" x14ac:dyDescent="0.35">
      <c r="A63" s="40" t="s">
        <v>408</v>
      </c>
      <c r="B63" s="85" t="s">
        <v>409</v>
      </c>
      <c r="C63" s="129" t="s">
        <v>132</v>
      </c>
      <c r="D63" s="54" t="s">
        <v>83</v>
      </c>
      <c r="E63" s="118" t="s">
        <v>84</v>
      </c>
      <c r="F63" s="70" t="s">
        <v>85</v>
      </c>
      <c r="G63" s="118" t="s">
        <v>86</v>
      </c>
      <c r="H63" s="54" t="s">
        <v>233</v>
      </c>
      <c r="I63" s="118" t="s">
        <v>237</v>
      </c>
      <c r="J63" s="73" t="s">
        <v>175</v>
      </c>
      <c r="K63" s="118" t="s">
        <v>176</v>
      </c>
      <c r="L63" s="74" t="s">
        <v>177</v>
      </c>
    </row>
    <row r="64" spans="1:12" ht="152.15" customHeight="1" x14ac:dyDescent="0.35">
      <c r="A64" s="40" t="s">
        <v>410</v>
      </c>
      <c r="B64" s="40" t="s">
        <v>411</v>
      </c>
      <c r="C64" s="129" t="s">
        <v>6</v>
      </c>
      <c r="D64" s="165" t="s">
        <v>71</v>
      </c>
      <c r="E64" s="129" t="s">
        <v>7</v>
      </c>
      <c r="F64" s="15" t="s">
        <v>72</v>
      </c>
      <c r="G64" s="129" t="s">
        <v>8</v>
      </c>
      <c r="H64" s="54" t="s">
        <v>233</v>
      </c>
      <c r="I64" s="129" t="s">
        <v>237</v>
      </c>
      <c r="J64" s="15" t="s">
        <v>73</v>
      </c>
      <c r="K64" s="129" t="s">
        <v>9</v>
      </c>
      <c r="L64" s="86" t="s">
        <v>74</v>
      </c>
    </row>
    <row r="65" spans="1:256" ht="152.15" customHeight="1" x14ac:dyDescent="0.35">
      <c r="A65" s="40" t="s">
        <v>412</v>
      </c>
      <c r="B65" s="40" t="s">
        <v>413</v>
      </c>
      <c r="C65" s="129" t="s">
        <v>10</v>
      </c>
      <c r="D65" s="15" t="s">
        <v>671</v>
      </c>
      <c r="E65" s="129" t="s">
        <v>677</v>
      </c>
      <c r="F65" s="15" t="s">
        <v>76</v>
      </c>
      <c r="G65" s="129" t="s">
        <v>672</v>
      </c>
      <c r="H65" s="54" t="s">
        <v>233</v>
      </c>
      <c r="I65" s="129" t="s">
        <v>237</v>
      </c>
      <c r="J65" s="15" t="s">
        <v>11</v>
      </c>
      <c r="K65" s="129" t="s">
        <v>699</v>
      </c>
      <c r="L65" s="15" t="s">
        <v>75</v>
      </c>
    </row>
    <row r="66" spans="1:256" ht="152.15" customHeight="1" x14ac:dyDescent="0.35">
      <c r="A66" s="46" t="s">
        <v>414</v>
      </c>
      <c r="B66" s="40" t="s">
        <v>415</v>
      </c>
      <c r="C66" s="129" t="s">
        <v>163</v>
      </c>
      <c r="D66" s="15" t="s">
        <v>152</v>
      </c>
      <c r="E66" s="129" t="s">
        <v>164</v>
      </c>
      <c r="F66" s="15" t="s">
        <v>153</v>
      </c>
      <c r="G66" s="129" t="s">
        <v>165</v>
      </c>
      <c r="H66" s="15" t="s">
        <v>233</v>
      </c>
      <c r="I66" s="129" t="s">
        <v>237</v>
      </c>
      <c r="J66" s="15" t="s">
        <v>151</v>
      </c>
      <c r="K66" s="129" t="s">
        <v>162</v>
      </c>
      <c r="L66" s="15" t="s">
        <v>154</v>
      </c>
    </row>
    <row r="67" spans="1:256" ht="152.15" customHeight="1" x14ac:dyDescent="0.35">
      <c r="A67" s="116" t="s">
        <v>416</v>
      </c>
      <c r="B67" s="111" t="s">
        <v>417</v>
      </c>
      <c r="C67" s="112" t="s">
        <v>596</v>
      </c>
      <c r="D67" s="113" t="s">
        <v>597</v>
      </c>
      <c r="E67" s="114" t="s">
        <v>598</v>
      </c>
      <c r="F67" s="115" t="s">
        <v>599</v>
      </c>
      <c r="G67" s="114" t="s">
        <v>690</v>
      </c>
      <c r="H67" s="98" t="s">
        <v>600</v>
      </c>
      <c r="I67" s="137" t="s">
        <v>593</v>
      </c>
      <c r="J67" s="115" t="s">
        <v>594</v>
      </c>
      <c r="K67" s="114" t="s">
        <v>595</v>
      </c>
      <c r="L67" s="15" t="s">
        <v>635</v>
      </c>
    </row>
    <row r="68" spans="1:256" ht="152.15" customHeight="1" x14ac:dyDescent="0.35">
      <c r="A68" s="89" t="s">
        <v>622</v>
      </c>
      <c r="B68" s="89" t="s">
        <v>623</v>
      </c>
      <c r="C68" s="132" t="s">
        <v>624</v>
      </c>
      <c r="D68" s="89" t="s">
        <v>620</v>
      </c>
      <c r="E68" s="132" t="s">
        <v>621</v>
      </c>
      <c r="F68" s="89"/>
      <c r="G68" s="132"/>
      <c r="H68" s="89" t="s">
        <v>235</v>
      </c>
      <c r="I68" s="90" t="str">
        <f>IF(ISBLANK(H68),"",VLOOKUP(H68,[3]Útmutató!$B$8:$C$11,2,FALSE))</f>
        <v>signature</v>
      </c>
      <c r="J68" s="89"/>
      <c r="K68" s="132"/>
      <c r="L68" s="89"/>
    </row>
    <row r="69" spans="1:256" ht="152.15" customHeight="1" x14ac:dyDescent="0.35">
      <c r="A69" s="120" t="s">
        <v>625</v>
      </c>
      <c r="B69" s="105" t="s">
        <v>626</v>
      </c>
      <c r="C69" s="121" t="s">
        <v>627</v>
      </c>
      <c r="D69" s="122" t="s">
        <v>628</v>
      </c>
      <c r="E69" s="137" t="s">
        <v>629</v>
      </c>
      <c r="F69" s="123" t="s">
        <v>630</v>
      </c>
      <c r="G69" s="124" t="s">
        <v>631</v>
      </c>
      <c r="H69" s="89" t="s">
        <v>233</v>
      </c>
      <c r="I69" s="90" t="str">
        <f>IF(ISBLANK(H69),"",VLOOKUP(H69,[3]Útmutató!$B$8:$C$11,2,FALSE))</f>
        <v>term grade</v>
      </c>
      <c r="J69" s="98" t="s">
        <v>632</v>
      </c>
      <c r="K69" s="153" t="s">
        <v>633</v>
      </c>
      <c r="L69" s="125" t="s">
        <v>634</v>
      </c>
    </row>
    <row r="70" spans="1:256" s="61" customFormat="1" ht="152.15" customHeight="1" x14ac:dyDescent="0.35">
      <c r="A70" s="54" t="s">
        <v>418</v>
      </c>
      <c r="B70" s="54" t="s">
        <v>419</v>
      </c>
      <c r="C70" s="129" t="s">
        <v>169</v>
      </c>
      <c r="D70" s="15" t="s">
        <v>155</v>
      </c>
      <c r="E70" s="129" t="s">
        <v>166</v>
      </c>
      <c r="F70" s="15" t="s">
        <v>156</v>
      </c>
      <c r="G70" s="129" t="s">
        <v>167</v>
      </c>
      <c r="H70" s="15" t="s">
        <v>233</v>
      </c>
      <c r="I70" s="129" t="str">
        <f>IF(ISBLANK(H70),"",VLOOKUP(H70,Útmutató!$B$8:$C$11,2,FALSE))</f>
        <v>term grade</v>
      </c>
      <c r="J70" s="15" t="s">
        <v>157</v>
      </c>
      <c r="K70" s="129" t="s">
        <v>168</v>
      </c>
      <c r="L70" s="15" t="s">
        <v>158</v>
      </c>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row>
    <row r="71" spans="1:256" ht="154.9" customHeight="1" x14ac:dyDescent="0.35">
      <c r="A71" s="15" t="s">
        <v>321</v>
      </c>
      <c r="B71" s="117" t="s">
        <v>322</v>
      </c>
      <c r="C71" s="90" t="s">
        <v>323</v>
      </c>
      <c r="D71" s="89" t="s">
        <v>607</v>
      </c>
      <c r="E71" s="90" t="s">
        <v>608</v>
      </c>
      <c r="F71" s="89" t="s">
        <v>609</v>
      </c>
      <c r="G71" s="90" t="s">
        <v>610</v>
      </c>
      <c r="H71" s="91" t="s">
        <v>234</v>
      </c>
      <c r="I71" s="102" t="str">
        <f>IF(ISBLANK(H71),"",VLOOKUP(H71,[1]Útmutató!$B$8:$C$11,2,FALSE))</f>
        <v>signature with qualification</v>
      </c>
      <c r="J71" s="91" t="s">
        <v>611</v>
      </c>
      <c r="K71" s="102" t="s">
        <v>612</v>
      </c>
      <c r="L71" s="89" t="s">
        <v>613</v>
      </c>
    </row>
    <row r="72" spans="1:256" ht="293.25" customHeight="1" x14ac:dyDescent="0.35">
      <c r="A72" s="155" t="s">
        <v>324</v>
      </c>
      <c r="B72" s="155" t="s">
        <v>325</v>
      </c>
      <c r="C72" s="156" t="s">
        <v>326</v>
      </c>
      <c r="D72" s="157" t="s">
        <v>601</v>
      </c>
      <c r="E72" s="158" t="s">
        <v>614</v>
      </c>
      <c r="F72" s="159" t="s">
        <v>615</v>
      </c>
      <c r="G72" s="160" t="s">
        <v>602</v>
      </c>
      <c r="H72" s="159" t="s">
        <v>603</v>
      </c>
      <c r="I72" s="160" t="s">
        <v>604</v>
      </c>
      <c r="J72" s="159" t="s">
        <v>605</v>
      </c>
      <c r="K72" s="160" t="s">
        <v>606</v>
      </c>
      <c r="L72" s="161" t="s">
        <v>616</v>
      </c>
    </row>
    <row r="73" spans="1:256" ht="33.75" customHeight="1" x14ac:dyDescent="0.35">
      <c r="A73" s="89" t="s">
        <v>617</v>
      </c>
      <c r="B73" s="89" t="s">
        <v>618</v>
      </c>
      <c r="C73" s="132" t="s">
        <v>619</v>
      </c>
      <c r="D73" s="89" t="s">
        <v>620</v>
      </c>
      <c r="E73" s="132" t="s">
        <v>621</v>
      </c>
      <c r="F73" s="89"/>
      <c r="G73" s="132"/>
      <c r="H73" s="89"/>
      <c r="I73" s="132" t="str">
        <f>IF(ISBLANK(H73),"",VLOOKUP(H73,[4]Útmutató!$B$8:$C$11,2,FALSE()))</f>
        <v/>
      </c>
      <c r="J73" s="89"/>
      <c r="K73" s="132"/>
      <c r="L73" s="89"/>
    </row>
    <row r="74" spans="1:256" ht="33.75" customHeight="1" x14ac:dyDescent="0.35">
      <c r="A74" s="58" t="s">
        <v>420</v>
      </c>
      <c r="B74" s="58" t="s">
        <v>421</v>
      </c>
      <c r="C74" s="128" t="s">
        <v>206</v>
      </c>
      <c r="D74" s="59" t="s">
        <v>207</v>
      </c>
      <c r="E74" s="138" t="s">
        <v>208</v>
      </c>
      <c r="F74" s="59" t="s">
        <v>209</v>
      </c>
      <c r="G74" s="138" t="s">
        <v>210</v>
      </c>
      <c r="H74" s="59" t="s">
        <v>233</v>
      </c>
      <c r="I74" s="138" t="s">
        <v>237</v>
      </c>
      <c r="J74" s="59" t="s">
        <v>203</v>
      </c>
      <c r="K74" s="138" t="s">
        <v>204</v>
      </c>
      <c r="L74" s="60" t="s">
        <v>212</v>
      </c>
    </row>
    <row r="75" spans="1:256" ht="33.75" customHeight="1" x14ac:dyDescent="0.35">
      <c r="A75" s="63" t="s">
        <v>422</v>
      </c>
      <c r="B75" s="63" t="s">
        <v>423</v>
      </c>
      <c r="C75" s="131" t="s">
        <v>198</v>
      </c>
      <c r="D75" s="59" t="s">
        <v>199</v>
      </c>
      <c r="E75" s="138" t="s">
        <v>200</v>
      </c>
      <c r="F75" s="59" t="s">
        <v>201</v>
      </c>
      <c r="G75" s="138" t="s">
        <v>202</v>
      </c>
      <c r="H75" s="64" t="s">
        <v>233</v>
      </c>
      <c r="I75" s="150" t="s">
        <v>237</v>
      </c>
      <c r="J75" s="59" t="s">
        <v>203</v>
      </c>
      <c r="K75" s="138" t="s">
        <v>204</v>
      </c>
      <c r="L75" s="60" t="s">
        <v>213</v>
      </c>
    </row>
    <row r="76" spans="1:256" ht="33.75" customHeight="1" x14ac:dyDescent="0.35">
      <c r="A76" s="55" t="s">
        <v>424</v>
      </c>
      <c r="B76" s="15" t="s">
        <v>425</v>
      </c>
      <c r="C76" s="129" t="s">
        <v>14</v>
      </c>
      <c r="D76" s="54" t="s">
        <v>660</v>
      </c>
      <c r="E76" s="129" t="s">
        <v>661</v>
      </c>
      <c r="F76" s="15" t="s">
        <v>662</v>
      </c>
      <c r="G76" s="129" t="s">
        <v>16</v>
      </c>
      <c r="H76" s="15" t="s">
        <v>233</v>
      </c>
      <c r="I76" s="129" t="str">
        <f>IF(ISBLANK(H76),"",VLOOKUP(H76,Útmutató!$B$8:$C$11,2,FALSE))</f>
        <v>term grade</v>
      </c>
      <c r="J76" s="119" t="s">
        <v>203</v>
      </c>
      <c r="K76" s="154" t="s">
        <v>204</v>
      </c>
      <c r="L76" s="86" t="s">
        <v>17</v>
      </c>
    </row>
    <row r="77" spans="1:256" ht="33.75" customHeight="1" x14ac:dyDescent="0.35">
      <c r="A77" s="15"/>
      <c r="B77" s="15"/>
      <c r="C77" s="129"/>
      <c r="D77" s="15"/>
      <c r="E77" s="18"/>
      <c r="F77" s="15"/>
      <c r="G77" s="18"/>
      <c r="H77" s="15"/>
      <c r="I77" s="18" t="str">
        <f>IF(ISBLANK(H77),"",VLOOKUP(H77,Útmutató!$B$8:$C$11,2,FALSE))</f>
        <v/>
      </c>
      <c r="J77" s="15"/>
      <c r="K77" s="18"/>
      <c r="L77" s="15"/>
    </row>
    <row r="78" spans="1:256" ht="33.75" customHeight="1" x14ac:dyDescent="0.35">
      <c r="A78" s="15"/>
      <c r="B78" s="15"/>
      <c r="C78" s="129"/>
      <c r="D78" s="15"/>
      <c r="E78" s="18"/>
      <c r="F78" s="15"/>
      <c r="G78" s="18"/>
      <c r="H78" s="15"/>
      <c r="I78" s="18" t="str">
        <f>IF(ISBLANK(H78),"",VLOOKUP(H78,Útmutató!$B$8:$C$11,2,FALSE))</f>
        <v/>
      </c>
      <c r="J78" s="15"/>
      <c r="K78" s="18"/>
      <c r="L78" s="15"/>
    </row>
    <row r="79" spans="1:256" ht="33.75" customHeight="1" x14ac:dyDescent="0.35">
      <c r="A79" s="15"/>
      <c r="B79" s="15"/>
      <c r="C79" s="129"/>
      <c r="D79" s="15"/>
      <c r="E79" s="18"/>
      <c r="F79" s="15"/>
      <c r="G79" s="18"/>
      <c r="H79" s="15"/>
      <c r="I79" s="18" t="str">
        <f>IF(ISBLANK(H79),"",VLOOKUP(H79,Útmutató!$B$8:$C$11,2,FALSE))</f>
        <v/>
      </c>
      <c r="J79" s="15"/>
      <c r="K79" s="18"/>
      <c r="L79" s="15"/>
    </row>
    <row r="80" spans="1:256" ht="33.75" customHeight="1" x14ac:dyDescent="0.35">
      <c r="A80" s="15"/>
      <c r="B80" s="15"/>
      <c r="C80" s="129"/>
      <c r="D80" s="15"/>
      <c r="E80" s="18"/>
      <c r="F80" s="15"/>
      <c r="G80" s="18"/>
      <c r="H80" s="15"/>
      <c r="I80" s="18" t="str">
        <f>IF(ISBLANK(H80),"",VLOOKUP(H80,Útmutató!$B$8:$C$11,2,FALSE))</f>
        <v/>
      </c>
      <c r="J80" s="15"/>
      <c r="K80" s="18"/>
      <c r="L80" s="15"/>
    </row>
    <row r="81" spans="1:12" ht="33.75" customHeight="1" x14ac:dyDescent="0.35">
      <c r="A81" s="15"/>
      <c r="B81" s="15"/>
      <c r="C81" s="129"/>
      <c r="D81" s="15"/>
      <c r="E81" s="18"/>
      <c r="F81" s="15"/>
      <c r="G81" s="18"/>
      <c r="H81" s="15"/>
      <c r="I81" s="18" t="str">
        <f>IF(ISBLANK(H81),"",VLOOKUP(H81,Útmutató!$B$8:$C$11,2,FALSE))</f>
        <v/>
      </c>
      <c r="J81" s="15"/>
      <c r="K81" s="18"/>
      <c r="L81" s="15"/>
    </row>
    <row r="82" spans="1:12" ht="33.75" customHeight="1" x14ac:dyDescent="0.35">
      <c r="A82" s="15"/>
      <c r="B82" s="15"/>
      <c r="C82" s="129"/>
      <c r="D82" s="15"/>
      <c r="E82" s="18"/>
      <c r="F82" s="15"/>
      <c r="G82" s="18"/>
      <c r="H82" s="15"/>
      <c r="I82" s="18" t="str">
        <f>IF(ISBLANK(H82),"",VLOOKUP(H82,Útmutató!$B$8:$C$11,2,FALSE))</f>
        <v/>
      </c>
      <c r="J82" s="15"/>
      <c r="K82" s="18"/>
      <c r="L82" s="15"/>
    </row>
    <row r="83" spans="1:12" ht="33.75" customHeight="1" x14ac:dyDescent="0.35">
      <c r="A83" s="15"/>
      <c r="B83" s="15"/>
      <c r="C83" s="129"/>
      <c r="D83" s="15"/>
      <c r="E83" s="18"/>
      <c r="F83" s="15"/>
      <c r="G83" s="18"/>
      <c r="H83" s="15"/>
      <c r="I83" s="18" t="str">
        <f>IF(ISBLANK(H83),"",VLOOKUP(H83,Útmutató!$B$8:$C$11,2,FALSE))</f>
        <v/>
      </c>
      <c r="J83" s="15"/>
      <c r="K83" s="18"/>
      <c r="L83" s="15"/>
    </row>
    <row r="84" spans="1:12" ht="33.75" customHeight="1" x14ac:dyDescent="0.35">
      <c r="A84" s="15"/>
      <c r="B84" s="15"/>
      <c r="C84" s="129"/>
      <c r="D84" s="15"/>
      <c r="E84" s="18"/>
      <c r="F84" s="15"/>
      <c r="G84" s="18"/>
      <c r="H84" s="15"/>
      <c r="I84" s="18" t="str">
        <f>IF(ISBLANK(H84),"",VLOOKUP(H84,Útmutató!$B$8:$C$11,2,FALSE))</f>
        <v/>
      </c>
      <c r="J84" s="15"/>
      <c r="K84" s="18"/>
      <c r="L84" s="15"/>
    </row>
    <row r="85" spans="1:12" ht="33.75" customHeight="1" x14ac:dyDescent="0.35">
      <c r="A85" s="15"/>
      <c r="B85" s="15"/>
      <c r="C85" s="129"/>
      <c r="D85" s="15"/>
      <c r="E85" s="18"/>
      <c r="F85" s="15"/>
      <c r="G85" s="18"/>
      <c r="H85" s="15"/>
      <c r="I85" s="18" t="str">
        <f>IF(ISBLANK(H85),"",VLOOKUP(H85,Útmutató!$B$8:$C$11,2,FALSE))</f>
        <v/>
      </c>
      <c r="J85" s="15"/>
      <c r="K85" s="18"/>
      <c r="L85" s="15"/>
    </row>
    <row r="86" spans="1:12" ht="33.75" customHeight="1" x14ac:dyDescent="0.35">
      <c r="A86" s="15"/>
      <c r="B86" s="15"/>
      <c r="C86" s="129"/>
      <c r="D86" s="15"/>
      <c r="E86" s="18"/>
      <c r="F86" s="15"/>
      <c r="G86" s="18"/>
      <c r="H86" s="15"/>
      <c r="I86" s="18" t="str">
        <f>IF(ISBLANK(H86),"",VLOOKUP(H86,Útmutató!$B$8:$C$11,2,FALSE))</f>
        <v/>
      </c>
      <c r="J86" s="15"/>
      <c r="K86" s="18"/>
      <c r="L86" s="15"/>
    </row>
    <row r="87" spans="1:12" ht="33.75" customHeight="1" x14ac:dyDescent="0.35">
      <c r="A87" s="15"/>
      <c r="B87" s="15"/>
      <c r="C87" s="129"/>
      <c r="D87" s="15"/>
      <c r="E87" s="18"/>
      <c r="F87" s="15"/>
      <c r="G87" s="18"/>
      <c r="H87" s="15"/>
      <c r="I87" s="18" t="str">
        <f>IF(ISBLANK(H87),"",VLOOKUP(H87,Útmutató!$B$8:$C$11,2,FALSE))</f>
        <v/>
      </c>
      <c r="J87" s="15"/>
      <c r="K87" s="18"/>
      <c r="L87" s="15"/>
    </row>
    <row r="88" spans="1:12" ht="33.75" customHeight="1" x14ac:dyDescent="0.35">
      <c r="A88" s="15"/>
      <c r="B88" s="15"/>
      <c r="C88" s="129"/>
      <c r="D88" s="15"/>
      <c r="E88" s="18"/>
      <c r="F88" s="15"/>
      <c r="G88" s="18"/>
      <c r="H88" s="15"/>
      <c r="I88" s="18" t="str">
        <f>IF(ISBLANK(H88),"",VLOOKUP(H88,Útmutató!$B$8:$C$11,2,FALSE))</f>
        <v/>
      </c>
      <c r="J88" s="15"/>
      <c r="K88" s="18"/>
      <c r="L88" s="15"/>
    </row>
    <row r="89" spans="1:12" ht="33.75" customHeight="1" x14ac:dyDescent="0.35">
      <c r="A89" s="15"/>
      <c r="B89" s="15"/>
      <c r="C89" s="129"/>
      <c r="D89" s="15"/>
      <c r="E89" s="18"/>
      <c r="F89" s="15"/>
      <c r="G89" s="18"/>
      <c r="H89" s="15"/>
      <c r="I89" s="18" t="str">
        <f>IF(ISBLANK(H89),"",VLOOKUP(H89,Útmutató!$B$8:$C$11,2,FALSE))</f>
        <v/>
      </c>
      <c r="J89" s="15"/>
      <c r="K89" s="18"/>
      <c r="L89" s="15"/>
    </row>
    <row r="90" spans="1:12" ht="33.75" customHeight="1" x14ac:dyDescent="0.35">
      <c r="A90" s="15"/>
      <c r="B90" s="15"/>
      <c r="C90" s="129"/>
      <c r="D90" s="15"/>
      <c r="E90" s="18"/>
      <c r="F90" s="15"/>
      <c r="G90" s="18"/>
      <c r="H90" s="15"/>
      <c r="I90" s="18" t="str">
        <f>IF(ISBLANK(H90),"",VLOOKUP(H90,Útmutató!$B$8:$C$11,2,FALSE))</f>
        <v/>
      </c>
      <c r="J90" s="15"/>
      <c r="K90" s="18"/>
      <c r="L90" s="15"/>
    </row>
    <row r="91" spans="1:12" ht="33.75" customHeight="1" x14ac:dyDescent="0.35">
      <c r="A91" s="15"/>
      <c r="B91" s="15"/>
      <c r="C91" s="129"/>
      <c r="D91" s="15"/>
      <c r="E91" s="18"/>
      <c r="F91" s="15"/>
      <c r="G91" s="18"/>
      <c r="H91" s="15"/>
      <c r="I91" s="18" t="str">
        <f>IF(ISBLANK(H91),"",VLOOKUP(H91,Útmutató!$B$8:$C$11,2,FALSE))</f>
        <v/>
      </c>
      <c r="J91" s="15"/>
      <c r="K91" s="18"/>
      <c r="L91" s="15"/>
    </row>
    <row r="92" spans="1:12" ht="33.75" customHeight="1" x14ac:dyDescent="0.35">
      <c r="A92" s="15"/>
      <c r="B92" s="15"/>
      <c r="C92" s="129"/>
      <c r="D92" s="15"/>
      <c r="E92" s="18"/>
      <c r="F92" s="15"/>
      <c r="G92" s="18"/>
      <c r="H92" s="15"/>
      <c r="I92" s="18" t="str">
        <f>IF(ISBLANK(H92),"",VLOOKUP(H92,Útmutató!$B$8:$C$11,2,FALSE))</f>
        <v/>
      </c>
      <c r="J92" s="15"/>
      <c r="K92" s="18"/>
      <c r="L92" s="15"/>
    </row>
    <row r="93" spans="1:12" ht="33.75" customHeight="1" x14ac:dyDescent="0.35">
      <c r="A93" s="15"/>
      <c r="B93" s="15"/>
      <c r="C93" s="129"/>
      <c r="D93" s="15"/>
      <c r="E93" s="18"/>
      <c r="F93" s="15"/>
      <c r="G93" s="18"/>
      <c r="H93" s="15"/>
      <c r="I93" s="18" t="str">
        <f>IF(ISBLANK(H93),"",VLOOKUP(H93,Útmutató!$B$8:$C$11,2,FALSE))</f>
        <v/>
      </c>
      <c r="J93" s="15"/>
      <c r="K93" s="18"/>
      <c r="L93" s="15"/>
    </row>
    <row r="94" spans="1:12" ht="33.75" customHeight="1" x14ac:dyDescent="0.35">
      <c r="A94" s="15"/>
      <c r="B94" s="15"/>
      <c r="C94" s="129"/>
      <c r="D94" s="15"/>
      <c r="E94" s="18"/>
      <c r="F94" s="15"/>
      <c r="G94" s="18"/>
      <c r="H94" s="15"/>
      <c r="I94" s="18" t="str">
        <f>IF(ISBLANK(H94),"",VLOOKUP(H94,Útmutató!$B$8:$C$11,2,FALSE))</f>
        <v/>
      </c>
      <c r="J94" s="15"/>
      <c r="K94" s="18"/>
      <c r="L94" s="15"/>
    </row>
    <row r="95" spans="1:12" ht="33.75" customHeight="1" x14ac:dyDescent="0.35">
      <c r="A95" s="15"/>
      <c r="B95" s="15"/>
      <c r="C95" s="129"/>
      <c r="D95" s="15"/>
      <c r="E95" s="18"/>
      <c r="F95" s="15"/>
      <c r="G95" s="18"/>
      <c r="H95" s="15"/>
      <c r="I95" s="18" t="str">
        <f>IF(ISBLANK(H95),"",VLOOKUP(H95,Útmutató!$B$8:$C$11,2,FALSE))</f>
        <v/>
      </c>
      <c r="J95" s="15"/>
      <c r="K95" s="18"/>
      <c r="L95" s="15"/>
    </row>
    <row r="96" spans="1:12" ht="33.75" customHeight="1" x14ac:dyDescent="0.35">
      <c r="A96" s="15"/>
      <c r="B96" s="15"/>
      <c r="C96" s="129"/>
      <c r="D96" s="15"/>
      <c r="E96" s="18"/>
      <c r="F96" s="15"/>
      <c r="G96" s="18"/>
      <c r="H96" s="15"/>
      <c r="I96" s="18" t="str">
        <f>IF(ISBLANK(H96),"",VLOOKUP(H96,Útmutató!$B$8:$C$11,2,FALSE))</f>
        <v/>
      </c>
      <c r="J96" s="15"/>
      <c r="K96" s="18"/>
      <c r="L96" s="15"/>
    </row>
    <row r="97" spans="1:12" ht="33.75" customHeight="1" x14ac:dyDescent="0.35">
      <c r="A97" s="15"/>
      <c r="B97" s="15"/>
      <c r="C97" s="129"/>
      <c r="D97" s="15"/>
      <c r="E97" s="18"/>
      <c r="F97" s="15"/>
      <c r="G97" s="18"/>
      <c r="H97" s="15"/>
      <c r="I97" s="18" t="str">
        <f>IF(ISBLANK(H97),"",VLOOKUP(H97,Útmutató!$B$8:$C$11,2,FALSE))</f>
        <v/>
      </c>
      <c r="J97" s="15"/>
      <c r="K97" s="18"/>
      <c r="L97" s="15"/>
    </row>
    <row r="98" spans="1:12" ht="33.75" customHeight="1" x14ac:dyDescent="0.35">
      <c r="A98" s="15"/>
      <c r="B98" s="15"/>
      <c r="C98" s="129"/>
      <c r="D98" s="15"/>
      <c r="E98" s="18"/>
      <c r="F98" s="15"/>
      <c r="G98" s="18"/>
      <c r="H98" s="15"/>
      <c r="I98" s="18" t="str">
        <f>IF(ISBLANK(H98),"",VLOOKUP(H98,Útmutató!$B$8:$C$11,2,FALSE))</f>
        <v/>
      </c>
      <c r="J98" s="15"/>
      <c r="K98" s="18"/>
      <c r="L98" s="15"/>
    </row>
    <row r="99" spans="1:12" ht="33.75" customHeight="1" x14ac:dyDescent="0.35">
      <c r="A99" s="15"/>
      <c r="B99" s="15"/>
      <c r="C99" s="129"/>
      <c r="D99" s="15"/>
      <c r="E99" s="18"/>
      <c r="F99" s="15"/>
      <c r="G99" s="18"/>
      <c r="H99" s="15"/>
      <c r="I99" s="18" t="str">
        <f>IF(ISBLANK(H99),"",VLOOKUP(H99,Útmutató!$B$8:$C$11,2,FALSE))</f>
        <v/>
      </c>
      <c r="J99" s="15"/>
      <c r="K99" s="18"/>
      <c r="L99" s="15"/>
    </row>
    <row r="100" spans="1:12" ht="33.75" customHeight="1" x14ac:dyDescent="0.35">
      <c r="A100" s="15"/>
      <c r="B100" s="15"/>
      <c r="C100" s="129"/>
      <c r="D100" s="15"/>
      <c r="E100" s="18"/>
      <c r="F100" s="15"/>
      <c r="G100" s="18"/>
      <c r="H100" s="15"/>
      <c r="I100" s="18" t="str">
        <f>IF(ISBLANK(H100),"",VLOOKUP(H100,Útmutató!$B$8:$C$11,2,FALSE))</f>
        <v/>
      </c>
      <c r="J100" s="15"/>
      <c r="K100" s="18"/>
      <c r="L100" s="15"/>
    </row>
    <row r="101" spans="1:12" ht="33.75" customHeight="1" x14ac:dyDescent="0.35">
      <c r="A101" s="15"/>
      <c r="B101" s="15"/>
      <c r="C101" s="129"/>
      <c r="D101" s="15"/>
      <c r="E101" s="18"/>
      <c r="F101" s="15"/>
      <c r="G101" s="18"/>
      <c r="H101" s="15"/>
      <c r="I101" s="18" t="str">
        <f>IF(ISBLANK(H101),"",VLOOKUP(H101,Útmutató!$B$8:$C$11,2,FALSE))</f>
        <v/>
      </c>
      <c r="J101" s="15"/>
      <c r="K101" s="18"/>
      <c r="L101" s="15"/>
    </row>
    <row r="102" spans="1:12" ht="33.75" customHeight="1" x14ac:dyDescent="0.35">
      <c r="A102" s="15"/>
      <c r="B102" s="15"/>
      <c r="C102" s="129"/>
      <c r="D102" s="15"/>
      <c r="E102" s="18"/>
      <c r="F102" s="15"/>
      <c r="G102" s="18"/>
      <c r="H102" s="15"/>
      <c r="I102" s="18" t="str">
        <f>IF(ISBLANK(H102),"",VLOOKUP(H102,Útmutató!$B$8:$C$11,2,FALSE))</f>
        <v/>
      </c>
      <c r="J102" s="15"/>
      <c r="K102" s="18"/>
      <c r="L102" s="15"/>
    </row>
    <row r="103" spans="1:12" ht="33.75" customHeight="1" x14ac:dyDescent="0.35">
      <c r="A103" s="15"/>
      <c r="B103" s="15"/>
      <c r="C103" s="129"/>
      <c r="D103" s="15"/>
      <c r="E103" s="18"/>
      <c r="F103" s="15"/>
      <c r="G103" s="18"/>
      <c r="H103" s="15"/>
      <c r="I103" s="18" t="str">
        <f>IF(ISBLANK(H103),"",VLOOKUP(H103,Útmutató!$B$8:$C$11,2,FALSE))</f>
        <v/>
      </c>
      <c r="J103" s="15"/>
      <c r="K103" s="18"/>
      <c r="L103" s="15"/>
    </row>
    <row r="104" spans="1:12" ht="33.75" customHeight="1" x14ac:dyDescent="0.35">
      <c r="A104" s="15"/>
      <c r="B104" s="15"/>
      <c r="C104" s="129"/>
      <c r="D104" s="15"/>
      <c r="E104" s="18"/>
      <c r="F104" s="15"/>
      <c r="G104" s="18"/>
      <c r="H104" s="15"/>
      <c r="I104" s="18" t="str">
        <f>IF(ISBLANK(H104),"",VLOOKUP(H104,Útmutató!$B$8:$C$11,2,FALSE))</f>
        <v/>
      </c>
      <c r="J104" s="15"/>
      <c r="K104" s="18"/>
      <c r="L104" s="15"/>
    </row>
    <row r="105" spans="1:12" ht="33.75" customHeight="1" x14ac:dyDescent="0.35">
      <c r="A105" s="15"/>
      <c r="B105" s="15"/>
      <c r="C105" s="129"/>
      <c r="D105" s="15"/>
      <c r="E105" s="18"/>
      <c r="F105" s="15"/>
      <c r="G105" s="18"/>
      <c r="H105" s="15"/>
      <c r="I105" s="18" t="str">
        <f>IF(ISBLANK(H105),"",VLOOKUP(H105,Útmutató!$B$8:$C$11,2,FALSE))</f>
        <v/>
      </c>
      <c r="J105" s="15"/>
      <c r="K105" s="18"/>
      <c r="L105" s="15"/>
    </row>
    <row r="106" spans="1:12" ht="33.75" customHeight="1" x14ac:dyDescent="0.35">
      <c r="A106" s="15"/>
      <c r="B106" s="15"/>
      <c r="C106" s="129"/>
      <c r="D106" s="15"/>
      <c r="E106" s="18"/>
      <c r="F106" s="15"/>
      <c r="G106" s="18"/>
      <c r="H106" s="15"/>
      <c r="I106" s="18" t="str">
        <f>IF(ISBLANK(H106),"",VLOOKUP(H106,Útmutató!$B$8:$C$11,2,FALSE))</f>
        <v/>
      </c>
      <c r="J106" s="15"/>
      <c r="K106" s="18"/>
      <c r="L106" s="15"/>
    </row>
    <row r="107" spans="1:12" ht="33.75" customHeight="1" x14ac:dyDescent="0.35">
      <c r="A107" s="15"/>
      <c r="B107" s="15"/>
      <c r="C107" s="129"/>
      <c r="D107" s="15"/>
      <c r="E107" s="18"/>
      <c r="F107" s="15"/>
      <c r="G107" s="18"/>
      <c r="H107" s="15"/>
      <c r="I107" s="18" t="str">
        <f>IF(ISBLANK(H107),"",VLOOKUP(H107,Útmutató!$B$8:$C$11,2,FALSE))</f>
        <v/>
      </c>
      <c r="J107" s="15"/>
      <c r="K107" s="18"/>
      <c r="L107" s="15"/>
    </row>
    <row r="108" spans="1:12" ht="33.75" customHeight="1" x14ac:dyDescent="0.35">
      <c r="A108" s="15"/>
      <c r="B108" s="15"/>
      <c r="C108" s="129"/>
      <c r="D108" s="15"/>
      <c r="E108" s="18"/>
      <c r="F108" s="15"/>
      <c r="G108" s="18"/>
      <c r="H108" s="15"/>
      <c r="I108" s="18" t="str">
        <f>IF(ISBLANK(H108),"",VLOOKUP(H108,Útmutató!$B$8:$C$11,2,FALSE))</f>
        <v/>
      </c>
      <c r="J108" s="15"/>
      <c r="K108" s="18"/>
      <c r="L108" s="15"/>
    </row>
    <row r="109" spans="1:12" ht="33.75" customHeight="1" x14ac:dyDescent="0.35">
      <c r="A109" s="15"/>
      <c r="B109" s="15"/>
      <c r="C109" s="129"/>
      <c r="D109" s="15"/>
      <c r="E109" s="18"/>
      <c r="F109" s="15"/>
      <c r="G109" s="18"/>
      <c r="H109" s="15"/>
      <c r="I109" s="18" t="str">
        <f>IF(ISBLANK(H109),"",VLOOKUP(H109,Útmutató!$B$8:$C$11,2,FALSE))</f>
        <v/>
      </c>
      <c r="J109" s="15"/>
      <c r="K109" s="18"/>
      <c r="L109" s="15"/>
    </row>
    <row r="110" spans="1:12" ht="33.75" customHeight="1" x14ac:dyDescent="0.35">
      <c r="A110" s="15"/>
      <c r="B110" s="15"/>
      <c r="C110" s="129"/>
      <c r="D110" s="15"/>
      <c r="E110" s="18"/>
      <c r="F110" s="15"/>
      <c r="G110" s="18"/>
      <c r="H110" s="15"/>
      <c r="I110" s="18" t="str">
        <f>IF(ISBLANK(H110),"",VLOOKUP(H110,Útmutató!$B$8:$C$11,2,FALSE))</f>
        <v/>
      </c>
      <c r="J110" s="15"/>
      <c r="K110" s="18"/>
      <c r="L110" s="15"/>
    </row>
    <row r="111" spans="1:12" ht="33.75" customHeight="1" x14ac:dyDescent="0.35">
      <c r="A111" s="15"/>
      <c r="B111" s="15"/>
      <c r="C111" s="129"/>
      <c r="D111" s="15"/>
      <c r="E111" s="18"/>
      <c r="F111" s="15"/>
      <c r="G111" s="18"/>
      <c r="H111" s="15"/>
      <c r="I111" s="18" t="str">
        <f>IF(ISBLANK(H111),"",VLOOKUP(H111,Útmutató!$B$8:$C$11,2,FALSE))</f>
        <v/>
      </c>
      <c r="J111" s="15"/>
      <c r="K111" s="18"/>
      <c r="L111" s="15"/>
    </row>
    <row r="112" spans="1:12" ht="33.75" customHeight="1" x14ac:dyDescent="0.35">
      <c r="A112" s="15"/>
      <c r="B112" s="15"/>
      <c r="C112" s="129"/>
      <c r="D112" s="15"/>
      <c r="E112" s="18"/>
      <c r="F112" s="15"/>
      <c r="G112" s="18"/>
      <c r="H112" s="15"/>
      <c r="I112" s="18" t="str">
        <f>IF(ISBLANK(H112),"",VLOOKUP(H112,Útmutató!$B$8:$C$11,2,FALSE))</f>
        <v/>
      </c>
      <c r="J112" s="15"/>
      <c r="K112" s="18"/>
      <c r="L112" s="15"/>
    </row>
    <row r="113" spans="1:12" ht="33.75" customHeight="1" x14ac:dyDescent="0.35">
      <c r="A113" s="15"/>
      <c r="B113" s="15"/>
      <c r="C113" s="129"/>
      <c r="D113" s="15"/>
      <c r="E113" s="18"/>
      <c r="F113" s="15"/>
      <c r="G113" s="18"/>
      <c r="H113" s="15"/>
      <c r="I113" s="18" t="str">
        <f>IF(ISBLANK(H113),"",VLOOKUP(H113,Útmutató!$B$8:$C$11,2,FALSE))</f>
        <v/>
      </c>
      <c r="J113" s="15"/>
      <c r="K113" s="18"/>
      <c r="L113" s="15"/>
    </row>
    <row r="114" spans="1:12" ht="33.75" customHeight="1" x14ac:dyDescent="0.35">
      <c r="A114" s="15"/>
      <c r="B114" s="15"/>
      <c r="C114" s="129"/>
      <c r="D114" s="15"/>
      <c r="E114" s="18"/>
      <c r="F114" s="15"/>
      <c r="G114" s="18"/>
      <c r="H114" s="15"/>
      <c r="I114" s="18" t="str">
        <f>IF(ISBLANK(H114),"",VLOOKUP(H114,Útmutató!$B$8:$C$11,2,FALSE))</f>
        <v/>
      </c>
      <c r="J114" s="15"/>
      <c r="K114" s="18"/>
      <c r="L114" s="15"/>
    </row>
    <row r="115" spans="1:12" ht="33.75" customHeight="1" x14ac:dyDescent="0.35">
      <c r="A115" s="15"/>
      <c r="B115" s="15"/>
      <c r="C115" s="129"/>
      <c r="D115" s="15"/>
      <c r="E115" s="18"/>
      <c r="F115" s="15"/>
      <c r="G115" s="18"/>
      <c r="H115" s="15"/>
      <c r="I115" s="18" t="str">
        <f>IF(ISBLANK(H115),"",VLOOKUP(H115,Útmutató!$B$8:$C$11,2,FALSE))</f>
        <v/>
      </c>
      <c r="J115" s="15"/>
      <c r="K115" s="18"/>
      <c r="L115" s="15"/>
    </row>
    <row r="116" spans="1:12" ht="33.75" customHeight="1" x14ac:dyDescent="0.35">
      <c r="A116" s="15"/>
      <c r="B116" s="15"/>
      <c r="C116" s="129"/>
      <c r="D116" s="15"/>
      <c r="E116" s="18"/>
      <c r="F116" s="15"/>
      <c r="G116" s="18"/>
      <c r="H116" s="15"/>
      <c r="I116" s="18" t="str">
        <f>IF(ISBLANK(H116),"",VLOOKUP(H116,Útmutató!$B$8:$C$11,2,FALSE))</f>
        <v/>
      </c>
      <c r="J116" s="15"/>
      <c r="K116" s="18"/>
      <c r="L116" s="15"/>
    </row>
    <row r="117" spans="1:12" ht="33.75" customHeight="1" x14ac:dyDescent="0.35">
      <c r="A117" s="15"/>
      <c r="B117" s="15"/>
      <c r="C117" s="129"/>
      <c r="D117" s="15"/>
      <c r="E117" s="18"/>
      <c r="F117" s="15"/>
      <c r="G117" s="18"/>
      <c r="H117" s="15"/>
      <c r="I117" s="18" t="str">
        <f>IF(ISBLANK(H117),"",VLOOKUP(H117,Útmutató!$B$8:$C$11,2,FALSE))</f>
        <v/>
      </c>
      <c r="J117" s="15"/>
      <c r="K117" s="18"/>
      <c r="L117" s="15"/>
    </row>
    <row r="118" spans="1:12" ht="33.75" customHeight="1" x14ac:dyDescent="0.35">
      <c r="A118" s="15"/>
      <c r="B118" s="15"/>
      <c r="C118" s="129"/>
      <c r="D118" s="15"/>
      <c r="E118" s="18"/>
      <c r="F118" s="15"/>
      <c r="G118" s="18"/>
      <c r="H118" s="15"/>
      <c r="I118" s="18" t="str">
        <f>IF(ISBLANK(H118),"",VLOOKUP(H118,Útmutató!$B$8:$C$11,2,FALSE))</f>
        <v/>
      </c>
      <c r="J118" s="15"/>
      <c r="K118" s="18"/>
      <c r="L118" s="15"/>
    </row>
    <row r="119" spans="1:12" ht="33.75" customHeight="1" x14ac:dyDescent="0.35">
      <c r="A119" s="15"/>
      <c r="B119" s="15"/>
      <c r="C119" s="129"/>
      <c r="D119" s="15"/>
      <c r="E119" s="18"/>
      <c r="F119" s="15"/>
      <c r="G119" s="18"/>
      <c r="H119" s="15"/>
      <c r="I119" s="18" t="str">
        <f>IF(ISBLANK(H119),"",VLOOKUP(H119,Útmutató!$B$8:$C$11,2,FALSE))</f>
        <v/>
      </c>
      <c r="J119" s="15"/>
      <c r="K119" s="18"/>
      <c r="L119" s="15"/>
    </row>
    <row r="120" spans="1:12" ht="33.75" customHeight="1" x14ac:dyDescent="0.35">
      <c r="A120" s="15"/>
      <c r="B120" s="15"/>
      <c r="C120" s="129"/>
      <c r="D120" s="15"/>
      <c r="E120" s="18"/>
      <c r="F120" s="15"/>
      <c r="G120" s="18"/>
      <c r="H120" s="15"/>
      <c r="I120" s="18" t="str">
        <f>IF(ISBLANK(H120),"",VLOOKUP(H120,Útmutató!$B$8:$C$11,2,FALSE))</f>
        <v/>
      </c>
      <c r="J120" s="15"/>
      <c r="K120" s="18"/>
      <c r="L120" s="15"/>
    </row>
    <row r="121" spans="1:12" ht="33.75" customHeight="1" x14ac:dyDescent="0.35">
      <c r="A121" s="15"/>
      <c r="B121" s="15"/>
      <c r="C121" s="129"/>
      <c r="D121" s="15"/>
      <c r="E121" s="18"/>
      <c r="F121" s="15"/>
      <c r="G121" s="18"/>
      <c r="H121" s="15"/>
      <c r="I121" s="18" t="str">
        <f>IF(ISBLANK(H121),"",VLOOKUP(H121,Útmutató!$B$8:$C$11,2,FALSE))</f>
        <v/>
      </c>
      <c r="J121" s="15"/>
      <c r="K121" s="18"/>
      <c r="L121" s="15"/>
    </row>
    <row r="122" spans="1:12" ht="33.75" customHeight="1" x14ac:dyDescent="0.35">
      <c r="A122" s="15"/>
      <c r="B122" s="15"/>
      <c r="C122" s="129"/>
      <c r="D122" s="15"/>
      <c r="E122" s="18"/>
      <c r="F122" s="15"/>
      <c r="G122" s="18"/>
      <c r="H122" s="15"/>
      <c r="I122" s="18" t="str">
        <f>IF(ISBLANK(H122),"",VLOOKUP(H122,Útmutató!$B$8:$C$11,2,FALSE))</f>
        <v/>
      </c>
      <c r="J122" s="15"/>
      <c r="K122" s="18"/>
      <c r="L122" s="15"/>
    </row>
    <row r="123" spans="1:12" ht="33.75" customHeight="1" x14ac:dyDescent="0.35">
      <c r="A123" s="15"/>
      <c r="B123" s="15"/>
      <c r="C123" s="129"/>
      <c r="D123" s="15"/>
      <c r="E123" s="18"/>
      <c r="F123" s="15"/>
      <c r="G123" s="18"/>
      <c r="H123" s="15"/>
      <c r="I123" s="18" t="str">
        <f>IF(ISBLANK(H123),"",VLOOKUP(H123,Útmutató!$B$8:$C$11,2,FALSE))</f>
        <v/>
      </c>
      <c r="J123" s="15"/>
      <c r="K123" s="18"/>
      <c r="L123" s="15"/>
    </row>
    <row r="124" spans="1:12" ht="33.75" customHeight="1" x14ac:dyDescent="0.35">
      <c r="A124" s="15"/>
      <c r="B124" s="15"/>
      <c r="C124" s="129"/>
      <c r="D124" s="15"/>
      <c r="E124" s="18"/>
      <c r="F124" s="15"/>
      <c r="G124" s="18"/>
      <c r="H124" s="15"/>
      <c r="I124" s="18" t="str">
        <f>IF(ISBLANK(H124),"",VLOOKUP(H124,Útmutató!$B$8:$C$11,2,FALSE))</f>
        <v/>
      </c>
      <c r="J124" s="15"/>
      <c r="K124" s="18"/>
      <c r="L124" s="15"/>
    </row>
    <row r="125" spans="1:12" ht="33.75" customHeight="1" x14ac:dyDescent="0.35">
      <c r="A125" s="15"/>
      <c r="B125" s="15"/>
      <c r="C125" s="129"/>
      <c r="D125" s="15"/>
      <c r="E125" s="18"/>
      <c r="F125" s="15"/>
      <c r="G125" s="18"/>
      <c r="H125" s="15"/>
      <c r="I125" s="18" t="str">
        <f>IF(ISBLANK(H125),"",VLOOKUP(H125,Útmutató!$B$8:$C$11,2,FALSE))</f>
        <v/>
      </c>
      <c r="J125" s="15"/>
      <c r="K125" s="18"/>
      <c r="L125" s="15"/>
    </row>
    <row r="126" spans="1:12" ht="33.75" customHeight="1" x14ac:dyDescent="0.35">
      <c r="A126" s="15"/>
      <c r="B126" s="15"/>
      <c r="C126" s="129"/>
      <c r="D126" s="15"/>
      <c r="E126" s="18"/>
      <c r="F126" s="15"/>
      <c r="G126" s="18"/>
      <c r="H126" s="15"/>
      <c r="I126" s="18" t="str">
        <f>IF(ISBLANK(H126),"",VLOOKUP(H126,Útmutató!$B$8:$C$11,2,FALSE))</f>
        <v/>
      </c>
      <c r="J126" s="15"/>
      <c r="K126" s="18"/>
      <c r="L126" s="15"/>
    </row>
    <row r="127" spans="1:12" ht="33.75" customHeight="1" x14ac:dyDescent="0.35">
      <c r="A127" s="15"/>
      <c r="B127" s="15"/>
      <c r="C127" s="129"/>
      <c r="D127" s="15"/>
      <c r="E127" s="18"/>
      <c r="F127" s="15"/>
      <c r="G127" s="18"/>
      <c r="H127" s="15"/>
      <c r="I127" s="18" t="str">
        <f>IF(ISBLANK(H127),"",VLOOKUP(H127,Útmutató!$B$8:$C$11,2,FALSE))</f>
        <v/>
      </c>
      <c r="J127" s="15"/>
      <c r="K127" s="18"/>
      <c r="L127" s="15"/>
    </row>
    <row r="128" spans="1:12" ht="33.75" customHeight="1" x14ac:dyDescent="0.35">
      <c r="A128" s="19"/>
      <c r="B128" s="19"/>
      <c r="C128" s="133"/>
      <c r="D128" s="19"/>
      <c r="E128" s="20"/>
      <c r="F128" s="19"/>
      <c r="G128" s="20"/>
      <c r="H128" s="15"/>
      <c r="I128" s="18" t="str">
        <f>IF(ISBLANK(H128),"",VLOOKUP(H128,Útmutató!$B$8:$C$11,2,FALSE))</f>
        <v/>
      </c>
      <c r="J128" s="19"/>
      <c r="K128" s="20"/>
      <c r="L128" s="19"/>
    </row>
    <row r="129" spans="1:12" ht="33.75" customHeight="1" x14ac:dyDescent="0.35">
      <c r="A129" s="3"/>
      <c r="B129" s="3"/>
      <c r="C129" s="134"/>
      <c r="D129" s="3"/>
      <c r="E129" s="3"/>
      <c r="F129" s="3"/>
      <c r="G129" s="3"/>
      <c r="H129" s="3"/>
      <c r="I129" s="3"/>
      <c r="J129" s="3"/>
      <c r="K129" s="3"/>
      <c r="L129" s="3"/>
    </row>
    <row r="130" spans="1:12" ht="33.75" customHeight="1" x14ac:dyDescent="0.35">
      <c r="A130" s="3"/>
      <c r="B130" s="3"/>
      <c r="C130" s="134"/>
      <c r="D130" s="3"/>
      <c r="E130" s="3"/>
      <c r="F130" s="3"/>
      <c r="G130" s="3"/>
      <c r="H130" s="3"/>
      <c r="I130" s="3"/>
      <c r="J130" s="3"/>
      <c r="K130" s="3"/>
      <c r="L130" s="3"/>
    </row>
    <row r="131" spans="1:12" ht="33.75" customHeight="1" x14ac:dyDescent="0.35">
      <c r="A131" s="3"/>
      <c r="B131" s="3"/>
      <c r="C131" s="134"/>
      <c r="D131" s="3"/>
      <c r="E131" s="3"/>
      <c r="F131" s="3"/>
      <c r="G131" s="3"/>
      <c r="H131" s="3"/>
      <c r="I131" s="3"/>
      <c r="J131" s="3"/>
      <c r="K131" s="3"/>
      <c r="L131" s="3"/>
    </row>
    <row r="132" spans="1:12" ht="33.75" customHeight="1" x14ac:dyDescent="0.35">
      <c r="A132" s="3"/>
      <c r="B132" s="3"/>
      <c r="C132" s="134"/>
      <c r="D132" s="3"/>
      <c r="E132" s="3"/>
      <c r="F132" s="3"/>
      <c r="G132" s="3"/>
      <c r="H132" s="3"/>
      <c r="I132" s="3"/>
      <c r="J132" s="3"/>
      <c r="K132" s="3"/>
      <c r="L132" s="3"/>
    </row>
    <row r="133" spans="1:12" ht="33.75" customHeight="1" x14ac:dyDescent="0.35">
      <c r="A133" s="3"/>
      <c r="B133" s="3"/>
      <c r="C133" s="134"/>
      <c r="D133" s="3"/>
      <c r="E133" s="3"/>
      <c r="F133" s="3"/>
      <c r="G133" s="3"/>
      <c r="H133" s="3"/>
      <c r="I133" s="3"/>
      <c r="J133" s="3"/>
      <c r="K133" s="3"/>
      <c r="L133" s="3"/>
    </row>
    <row r="134" spans="1:12" ht="33.75" customHeight="1" x14ac:dyDescent="0.35">
      <c r="A134" s="3"/>
      <c r="B134" s="3"/>
      <c r="C134" s="134"/>
      <c r="D134" s="3"/>
      <c r="E134" s="3"/>
      <c r="F134" s="3"/>
      <c r="G134" s="3"/>
      <c r="H134" s="3"/>
      <c r="I134" s="3"/>
      <c r="J134" s="3"/>
      <c r="K134" s="3"/>
      <c r="L134" s="3"/>
    </row>
    <row r="135" spans="1:12" ht="33.75" customHeight="1" x14ac:dyDescent="0.35">
      <c r="A135" s="3"/>
      <c r="B135" s="3"/>
      <c r="C135" s="134"/>
      <c r="D135" s="3"/>
      <c r="E135" s="3"/>
      <c r="F135" s="3"/>
      <c r="G135" s="3"/>
      <c r="H135" s="3"/>
      <c r="I135" s="3"/>
      <c r="J135" s="3"/>
      <c r="K135" s="3"/>
      <c r="L135" s="3"/>
    </row>
    <row r="136" spans="1:12" ht="33.75" customHeight="1" x14ac:dyDescent="0.35">
      <c r="A136" s="3"/>
      <c r="B136" s="3"/>
      <c r="C136" s="134"/>
      <c r="D136" s="3"/>
      <c r="E136" s="3"/>
      <c r="F136" s="3"/>
      <c r="G136" s="3"/>
      <c r="H136" s="3"/>
      <c r="I136" s="3"/>
      <c r="J136" s="3"/>
      <c r="K136" s="3"/>
      <c r="L136" s="3"/>
    </row>
    <row r="137" spans="1:12" ht="33.75" customHeight="1" x14ac:dyDescent="0.35">
      <c r="A137" s="3"/>
      <c r="B137" s="3"/>
      <c r="C137" s="134"/>
      <c r="D137" s="3"/>
      <c r="E137" s="3"/>
      <c r="F137" s="3"/>
      <c r="G137" s="3"/>
      <c r="H137" s="3"/>
      <c r="I137" s="3"/>
      <c r="J137" s="3"/>
      <c r="K137" s="3"/>
      <c r="L137" s="3"/>
    </row>
    <row r="138" spans="1:12" ht="33.75" customHeight="1" x14ac:dyDescent="0.35">
      <c r="A138" s="3"/>
      <c r="B138" s="3"/>
      <c r="C138" s="134"/>
      <c r="D138" s="3"/>
      <c r="E138" s="3"/>
      <c r="F138" s="3"/>
      <c r="G138" s="3"/>
      <c r="H138" s="3"/>
      <c r="I138" s="3"/>
      <c r="J138" s="3"/>
      <c r="K138" s="3"/>
      <c r="L138" s="3"/>
    </row>
    <row r="139" spans="1:12" ht="33.75" customHeight="1" x14ac:dyDescent="0.35">
      <c r="A139" s="3"/>
      <c r="B139" s="3"/>
      <c r="C139" s="134"/>
      <c r="D139" s="3"/>
      <c r="E139" s="3"/>
      <c r="F139" s="3"/>
      <c r="G139" s="3"/>
      <c r="H139" s="3"/>
      <c r="I139" s="3"/>
      <c r="J139" s="3"/>
      <c r="K139" s="3"/>
      <c r="L139" s="3"/>
    </row>
    <row r="140" spans="1:12" ht="33.75" customHeight="1" x14ac:dyDescent="0.35">
      <c r="A140" s="3"/>
      <c r="B140" s="3"/>
      <c r="C140" s="134"/>
      <c r="D140" s="3"/>
      <c r="E140" s="3"/>
      <c r="F140" s="3"/>
      <c r="G140" s="3"/>
      <c r="H140" s="3"/>
      <c r="I140" s="3"/>
      <c r="J140" s="3"/>
      <c r="K140" s="3"/>
      <c r="L140" s="3"/>
    </row>
    <row r="141" spans="1:12" ht="33.75" customHeight="1" x14ac:dyDescent="0.35">
      <c r="A141" s="3"/>
      <c r="B141" s="3"/>
      <c r="C141" s="134"/>
      <c r="D141" s="3"/>
      <c r="E141" s="3"/>
      <c r="F141" s="3"/>
      <c r="G141" s="3"/>
      <c r="H141" s="3"/>
      <c r="I141" s="3"/>
      <c r="J141" s="3"/>
      <c r="K141" s="3"/>
      <c r="L141" s="3"/>
    </row>
    <row r="142" spans="1:12" ht="33.75" customHeight="1" x14ac:dyDescent="0.35">
      <c r="A142" s="3"/>
      <c r="B142" s="3"/>
      <c r="C142" s="134"/>
      <c r="D142" s="3"/>
      <c r="E142" s="3"/>
      <c r="F142" s="3"/>
      <c r="G142" s="3"/>
      <c r="H142" s="3"/>
      <c r="I142" s="3"/>
      <c r="J142" s="3"/>
      <c r="K142" s="3"/>
      <c r="L142" s="3"/>
    </row>
    <row r="143" spans="1:12" ht="33.75" customHeight="1" x14ac:dyDescent="0.35">
      <c r="A143" s="3"/>
      <c r="B143" s="3"/>
      <c r="C143" s="134"/>
      <c r="D143" s="3"/>
      <c r="E143" s="3"/>
      <c r="F143" s="3"/>
      <c r="G143" s="3"/>
      <c r="H143" s="3"/>
      <c r="I143" s="3"/>
      <c r="J143" s="3"/>
      <c r="K143" s="3"/>
      <c r="L143" s="3"/>
    </row>
    <row r="144" spans="1:12" ht="33.75" customHeight="1" x14ac:dyDescent="0.35">
      <c r="A144" s="3"/>
      <c r="B144" s="3"/>
      <c r="C144" s="134"/>
      <c r="D144" s="3"/>
      <c r="E144" s="3"/>
      <c r="F144" s="3"/>
      <c r="G144" s="3"/>
      <c r="H144" s="3"/>
      <c r="I144" s="3"/>
      <c r="J144" s="3"/>
      <c r="K144" s="3"/>
      <c r="L144" s="3"/>
    </row>
    <row r="145" spans="1:12" ht="33.75" customHeight="1" x14ac:dyDescent="0.35">
      <c r="A145" s="3"/>
      <c r="B145" s="3"/>
      <c r="C145" s="134"/>
      <c r="D145" s="3"/>
      <c r="E145" s="3"/>
      <c r="F145" s="3"/>
      <c r="G145" s="3"/>
      <c r="H145" s="3"/>
      <c r="I145" s="3"/>
      <c r="J145" s="3"/>
      <c r="K145" s="3"/>
      <c r="L145" s="3"/>
    </row>
    <row r="146" spans="1:12" ht="33.75" customHeight="1" x14ac:dyDescent="0.35">
      <c r="A146" s="3"/>
      <c r="B146" s="3"/>
      <c r="C146" s="134"/>
      <c r="D146" s="3"/>
      <c r="E146" s="3"/>
      <c r="F146" s="3"/>
      <c r="G146" s="3"/>
      <c r="H146" s="3"/>
      <c r="I146" s="3"/>
      <c r="J146" s="3"/>
      <c r="K146" s="3"/>
      <c r="L146" s="3"/>
    </row>
    <row r="147" spans="1:12" ht="33.75" customHeight="1" x14ac:dyDescent="0.35">
      <c r="A147" s="3"/>
      <c r="B147" s="3"/>
      <c r="C147" s="134"/>
      <c r="D147" s="3"/>
      <c r="E147" s="3"/>
      <c r="F147" s="3"/>
      <c r="G147" s="3"/>
      <c r="H147" s="3"/>
      <c r="I147" s="3"/>
      <c r="J147" s="3"/>
      <c r="K147" s="3"/>
      <c r="L147" s="3"/>
    </row>
    <row r="148" spans="1:12" ht="33.75" customHeight="1" x14ac:dyDescent="0.35">
      <c r="A148" s="3"/>
      <c r="B148" s="3"/>
      <c r="C148" s="134"/>
      <c r="D148" s="3"/>
      <c r="E148" s="3"/>
      <c r="F148" s="3"/>
      <c r="G148" s="3"/>
      <c r="H148" s="3"/>
      <c r="I148" s="3"/>
      <c r="J148" s="3"/>
      <c r="K148" s="3"/>
      <c r="L148" s="3"/>
    </row>
    <row r="149" spans="1:12" ht="33.75" customHeight="1" x14ac:dyDescent="0.35">
      <c r="A149" s="3"/>
      <c r="B149" s="3"/>
      <c r="C149" s="134"/>
      <c r="D149" s="3"/>
      <c r="E149" s="3"/>
      <c r="F149" s="3"/>
      <c r="G149" s="3"/>
      <c r="H149" s="3"/>
      <c r="I149" s="3"/>
      <c r="J149" s="3"/>
      <c r="K149" s="3"/>
      <c r="L149" s="3"/>
    </row>
    <row r="150" spans="1:12" ht="33.75" customHeight="1" x14ac:dyDescent="0.35">
      <c r="A150" s="3"/>
      <c r="B150" s="3"/>
      <c r="C150" s="134"/>
      <c r="D150" s="3"/>
      <c r="E150" s="3"/>
      <c r="F150" s="3"/>
      <c r="G150" s="3"/>
      <c r="H150" s="3"/>
      <c r="I150" s="3"/>
      <c r="J150" s="3"/>
      <c r="K150" s="3"/>
      <c r="L150" s="3"/>
    </row>
    <row r="151" spans="1:12" ht="33.75" customHeight="1" x14ac:dyDescent="0.35">
      <c r="A151" s="3"/>
      <c r="B151" s="3"/>
      <c r="C151" s="134"/>
      <c r="D151" s="3"/>
      <c r="E151" s="3"/>
      <c r="F151" s="3"/>
      <c r="G151" s="3"/>
      <c r="H151" s="3"/>
      <c r="I151" s="3"/>
      <c r="J151" s="3"/>
      <c r="K151" s="3"/>
      <c r="L151" s="3"/>
    </row>
    <row r="152" spans="1:12" ht="33.75" customHeight="1" x14ac:dyDescent="0.35">
      <c r="A152" s="3"/>
      <c r="B152" s="3"/>
      <c r="C152" s="134"/>
      <c r="D152" s="3"/>
      <c r="E152" s="3"/>
      <c r="F152" s="3"/>
      <c r="G152" s="3"/>
      <c r="H152" s="3"/>
      <c r="I152" s="3"/>
      <c r="J152" s="3"/>
      <c r="K152" s="3"/>
      <c r="L152" s="3"/>
    </row>
    <row r="153" spans="1:12" ht="33.75" customHeight="1" x14ac:dyDescent="0.35">
      <c r="A153" s="3"/>
      <c r="B153" s="3"/>
      <c r="C153" s="134"/>
      <c r="D153" s="3"/>
      <c r="E153" s="3"/>
      <c r="F153" s="3"/>
      <c r="G153" s="3"/>
      <c r="H153" s="3"/>
      <c r="I153" s="3"/>
      <c r="J153" s="3"/>
      <c r="K153" s="3"/>
      <c r="L153" s="3"/>
    </row>
    <row r="154" spans="1:12" ht="33.75" customHeight="1" x14ac:dyDescent="0.35">
      <c r="A154" s="3"/>
      <c r="B154" s="3"/>
      <c r="C154" s="134"/>
      <c r="D154" s="3"/>
      <c r="E154" s="3"/>
      <c r="F154" s="3"/>
      <c r="G154" s="3"/>
      <c r="H154" s="3"/>
      <c r="I154" s="3"/>
      <c r="J154" s="3"/>
      <c r="K154" s="3"/>
      <c r="L154" s="3"/>
    </row>
    <row r="155" spans="1:12" ht="33.75" customHeight="1" x14ac:dyDescent="0.35">
      <c r="A155" s="3"/>
      <c r="B155" s="3"/>
      <c r="C155" s="134"/>
      <c r="D155" s="3"/>
      <c r="E155" s="3"/>
      <c r="F155" s="3"/>
      <c r="G155" s="3"/>
      <c r="H155" s="3"/>
      <c r="I155" s="3"/>
      <c r="J155" s="3"/>
      <c r="K155" s="3"/>
      <c r="L155" s="3"/>
    </row>
    <row r="156" spans="1:12" ht="33.75" customHeight="1" x14ac:dyDescent="0.35">
      <c r="A156" s="3"/>
      <c r="B156" s="3"/>
      <c r="C156" s="134"/>
      <c r="D156" s="3"/>
      <c r="E156" s="3"/>
      <c r="F156" s="3"/>
      <c r="G156" s="3"/>
      <c r="H156" s="3"/>
      <c r="I156" s="3"/>
      <c r="J156" s="3"/>
      <c r="K156" s="3"/>
      <c r="L156" s="3"/>
    </row>
    <row r="157" spans="1:12" ht="33.75" customHeight="1" x14ac:dyDescent="0.35">
      <c r="A157" s="3"/>
      <c r="B157" s="3"/>
      <c r="C157" s="134"/>
      <c r="D157" s="3"/>
      <c r="E157" s="3"/>
      <c r="F157" s="3"/>
      <c r="G157" s="3"/>
      <c r="H157" s="3"/>
      <c r="I157" s="3"/>
      <c r="J157" s="3"/>
      <c r="K157" s="3"/>
      <c r="L157" s="3"/>
    </row>
    <row r="158" spans="1:12" ht="33.75" customHeight="1" x14ac:dyDescent="0.35">
      <c r="A158" s="3"/>
      <c r="B158" s="3"/>
      <c r="C158" s="134"/>
      <c r="D158" s="3"/>
      <c r="E158" s="3"/>
      <c r="F158" s="3"/>
      <c r="G158" s="3"/>
      <c r="H158" s="3"/>
      <c r="I158" s="3"/>
      <c r="J158" s="3"/>
      <c r="K158" s="3"/>
      <c r="L158" s="3"/>
    </row>
    <row r="159" spans="1:12" ht="33.75" customHeight="1" x14ac:dyDescent="0.35">
      <c r="A159" s="3"/>
      <c r="B159" s="3"/>
      <c r="C159" s="134"/>
      <c r="D159" s="3"/>
      <c r="E159" s="3"/>
      <c r="F159" s="3"/>
      <c r="G159" s="3"/>
      <c r="H159" s="3"/>
      <c r="I159" s="3"/>
      <c r="J159" s="3"/>
      <c r="K159" s="3"/>
      <c r="L159" s="3"/>
    </row>
    <row r="160" spans="1:12" ht="33.75" customHeight="1" x14ac:dyDescent="0.35">
      <c r="A160" s="3"/>
      <c r="B160" s="3"/>
      <c r="C160" s="134"/>
      <c r="D160" s="3"/>
      <c r="E160" s="3"/>
      <c r="F160" s="3"/>
      <c r="G160" s="3"/>
      <c r="H160" s="3"/>
      <c r="I160" s="3"/>
      <c r="J160" s="3"/>
      <c r="K160" s="3"/>
      <c r="L160" s="3"/>
    </row>
    <row r="161" spans="1:12" ht="33.75" customHeight="1" x14ac:dyDescent="0.35">
      <c r="A161" s="3"/>
      <c r="B161" s="3"/>
      <c r="C161" s="134"/>
      <c r="D161" s="3"/>
      <c r="E161" s="3"/>
      <c r="F161" s="3"/>
      <c r="G161" s="3"/>
      <c r="H161" s="3"/>
      <c r="I161" s="3"/>
      <c r="J161" s="3"/>
      <c r="K161" s="3"/>
      <c r="L161" s="3"/>
    </row>
    <row r="162" spans="1:12" ht="33.75" customHeight="1" x14ac:dyDescent="0.35">
      <c r="A162" s="3"/>
      <c r="B162" s="3"/>
      <c r="C162" s="134"/>
      <c r="D162" s="3"/>
      <c r="E162" s="3"/>
      <c r="F162" s="3"/>
      <c r="G162" s="3"/>
      <c r="H162" s="3"/>
      <c r="I162" s="3"/>
      <c r="J162" s="3"/>
      <c r="K162" s="3"/>
      <c r="L162" s="3"/>
    </row>
    <row r="163" spans="1:12" ht="33.75" customHeight="1" x14ac:dyDescent="0.35">
      <c r="A163" s="3"/>
      <c r="B163" s="3"/>
      <c r="C163" s="134"/>
      <c r="D163" s="3"/>
      <c r="E163" s="3"/>
      <c r="F163" s="3"/>
      <c r="G163" s="3"/>
      <c r="H163" s="3"/>
      <c r="I163" s="3"/>
      <c r="J163" s="3"/>
      <c r="K163" s="3"/>
      <c r="L163" s="3"/>
    </row>
    <row r="164" spans="1:12" ht="33.75" customHeight="1" x14ac:dyDescent="0.35">
      <c r="A164" s="3"/>
      <c r="B164" s="3"/>
      <c r="C164" s="134"/>
      <c r="D164" s="3"/>
      <c r="E164" s="3"/>
      <c r="F164" s="3"/>
      <c r="G164" s="3"/>
      <c r="H164" s="3"/>
      <c r="I164" s="3"/>
      <c r="J164" s="3"/>
      <c r="K164" s="3"/>
      <c r="L164" s="3"/>
    </row>
    <row r="165" spans="1:12" ht="33.75" customHeight="1" x14ac:dyDescent="0.35">
      <c r="A165" s="3"/>
      <c r="B165" s="3"/>
      <c r="C165" s="134"/>
      <c r="D165" s="3"/>
      <c r="E165" s="3"/>
      <c r="F165" s="3"/>
      <c r="G165" s="3"/>
      <c r="H165" s="3"/>
      <c r="I165" s="3"/>
      <c r="J165" s="3"/>
      <c r="K165" s="3"/>
      <c r="L165" s="3"/>
    </row>
    <row r="166" spans="1:12" ht="33.75" customHeight="1" x14ac:dyDescent="0.35">
      <c r="A166" s="3"/>
      <c r="B166" s="3"/>
      <c r="C166" s="134"/>
      <c r="D166" s="3"/>
      <c r="E166" s="3"/>
      <c r="F166" s="3"/>
      <c r="G166" s="3"/>
      <c r="H166" s="3"/>
      <c r="I166" s="3"/>
      <c r="J166" s="3"/>
      <c r="K166" s="3"/>
      <c r="L166" s="3"/>
    </row>
    <row r="167" spans="1:12" ht="33.75" customHeight="1" x14ac:dyDescent="0.35">
      <c r="A167" s="3"/>
      <c r="B167" s="3"/>
      <c r="C167" s="134"/>
      <c r="D167" s="3"/>
      <c r="E167" s="3"/>
      <c r="F167" s="3"/>
      <c r="G167" s="3"/>
      <c r="H167" s="3"/>
      <c r="I167" s="3"/>
      <c r="J167" s="3"/>
      <c r="K167" s="3"/>
      <c r="L167" s="3"/>
    </row>
    <row r="168" spans="1:12" ht="33.75" customHeight="1" x14ac:dyDescent="0.35">
      <c r="A168" s="3"/>
      <c r="B168" s="3"/>
      <c r="C168" s="134"/>
      <c r="D168" s="3"/>
      <c r="E168" s="3"/>
      <c r="F168" s="3"/>
      <c r="G168" s="3"/>
      <c r="H168" s="3"/>
      <c r="I168" s="3"/>
      <c r="J168" s="3"/>
      <c r="K168" s="3"/>
      <c r="L168" s="3"/>
    </row>
    <row r="169" spans="1:12" ht="33.75" customHeight="1" x14ac:dyDescent="0.35">
      <c r="A169" s="3"/>
      <c r="B169" s="3"/>
      <c r="C169" s="134"/>
      <c r="D169" s="3"/>
      <c r="E169" s="3"/>
      <c r="F169" s="3"/>
      <c r="G169" s="3"/>
      <c r="H169" s="3"/>
      <c r="I169" s="3"/>
      <c r="J169" s="3"/>
      <c r="K169" s="3"/>
      <c r="L169" s="3"/>
    </row>
    <row r="170" spans="1:12" ht="33.75" customHeight="1" x14ac:dyDescent="0.35">
      <c r="A170" s="3"/>
      <c r="B170" s="3"/>
      <c r="C170" s="134"/>
      <c r="D170" s="3"/>
      <c r="E170" s="3"/>
      <c r="F170" s="3"/>
      <c r="G170" s="3"/>
      <c r="H170" s="3"/>
      <c r="I170" s="3"/>
      <c r="J170" s="3"/>
      <c r="K170" s="3"/>
      <c r="L170" s="3"/>
    </row>
    <row r="171" spans="1:12" ht="33.75" customHeight="1" x14ac:dyDescent="0.35">
      <c r="A171" s="3"/>
      <c r="B171" s="3"/>
      <c r="C171" s="134"/>
      <c r="D171" s="3"/>
      <c r="E171" s="3"/>
      <c r="F171" s="3"/>
      <c r="G171" s="3"/>
      <c r="H171" s="3"/>
      <c r="I171" s="3"/>
      <c r="J171" s="3"/>
      <c r="K171" s="3"/>
      <c r="L171" s="3"/>
    </row>
    <row r="172" spans="1:12" ht="33.75" customHeight="1" x14ac:dyDescent="0.35">
      <c r="A172" s="3"/>
      <c r="B172" s="3"/>
      <c r="C172" s="134"/>
      <c r="D172" s="3"/>
      <c r="E172" s="3"/>
      <c r="F172" s="3"/>
      <c r="G172" s="3"/>
      <c r="H172" s="3"/>
      <c r="I172" s="3"/>
      <c r="J172" s="3"/>
      <c r="K172" s="3"/>
      <c r="L172" s="3"/>
    </row>
    <row r="173" spans="1:12" ht="33.75" customHeight="1" x14ac:dyDescent="0.35">
      <c r="A173" s="3"/>
      <c r="B173" s="3"/>
      <c r="C173" s="134"/>
      <c r="D173" s="3"/>
      <c r="E173" s="3"/>
      <c r="F173" s="3"/>
      <c r="G173" s="3"/>
      <c r="H173" s="3"/>
      <c r="I173" s="3"/>
      <c r="J173" s="3"/>
      <c r="K173" s="3"/>
      <c r="L173" s="3"/>
    </row>
    <row r="174" spans="1:12" ht="33.75" customHeight="1" x14ac:dyDescent="0.35">
      <c r="A174" s="3"/>
      <c r="B174" s="3"/>
      <c r="C174" s="134"/>
      <c r="D174" s="3"/>
      <c r="E174" s="3"/>
      <c r="F174" s="3"/>
      <c r="G174" s="3"/>
      <c r="H174" s="3"/>
      <c r="I174" s="3"/>
      <c r="J174" s="3"/>
      <c r="K174" s="3"/>
      <c r="L174" s="3"/>
    </row>
    <row r="175" spans="1:12" ht="33.75" customHeight="1" x14ac:dyDescent="0.35">
      <c r="A175" s="3"/>
      <c r="B175" s="3"/>
      <c r="C175" s="134"/>
      <c r="D175" s="3"/>
      <c r="E175" s="3"/>
      <c r="F175" s="3"/>
      <c r="G175" s="3"/>
      <c r="H175" s="3"/>
      <c r="I175" s="3"/>
      <c r="J175" s="3"/>
      <c r="K175" s="3"/>
      <c r="L175" s="3"/>
    </row>
    <row r="176" spans="1:12" ht="33.75" customHeight="1" x14ac:dyDescent="0.35">
      <c r="A176" s="3"/>
      <c r="B176" s="3"/>
      <c r="C176" s="134"/>
      <c r="D176" s="3"/>
      <c r="E176" s="3"/>
      <c r="F176" s="3"/>
      <c r="G176" s="3"/>
      <c r="H176" s="3"/>
      <c r="I176" s="3"/>
      <c r="J176" s="3"/>
      <c r="K176" s="3"/>
      <c r="L176" s="3"/>
    </row>
    <row r="177" spans="1:12" ht="33.75" customHeight="1" x14ac:dyDescent="0.35">
      <c r="A177" s="3"/>
      <c r="B177" s="3"/>
      <c r="C177" s="134"/>
      <c r="D177" s="3"/>
      <c r="E177" s="3"/>
      <c r="F177" s="3"/>
      <c r="G177" s="3"/>
      <c r="H177" s="3"/>
      <c r="I177" s="3"/>
      <c r="J177" s="3"/>
      <c r="K177" s="3"/>
      <c r="L177" s="3"/>
    </row>
    <row r="178" spans="1:12" ht="33.75" customHeight="1" x14ac:dyDescent="0.35">
      <c r="A178" s="3"/>
      <c r="B178" s="3"/>
      <c r="C178" s="134"/>
      <c r="D178" s="3"/>
      <c r="E178" s="3"/>
      <c r="F178" s="3"/>
      <c r="G178" s="3"/>
      <c r="H178" s="3"/>
      <c r="I178" s="3"/>
      <c r="J178" s="3"/>
      <c r="K178" s="3"/>
      <c r="L178" s="3"/>
    </row>
    <row r="179" spans="1:12" ht="33.75" customHeight="1" x14ac:dyDescent="0.35">
      <c r="A179" s="3"/>
      <c r="B179" s="3"/>
      <c r="C179" s="134"/>
      <c r="D179" s="3"/>
      <c r="E179" s="3"/>
      <c r="F179" s="3"/>
      <c r="G179" s="3"/>
      <c r="H179" s="3"/>
      <c r="I179" s="3"/>
      <c r="J179" s="3"/>
      <c r="K179" s="3"/>
      <c r="L179" s="3"/>
    </row>
    <row r="180" spans="1:12" ht="33.75" customHeight="1" x14ac:dyDescent="0.35">
      <c r="A180" s="3"/>
      <c r="B180" s="3"/>
      <c r="C180" s="134"/>
      <c r="D180" s="3"/>
      <c r="E180" s="3"/>
      <c r="F180" s="3"/>
      <c r="G180" s="3"/>
      <c r="H180" s="3"/>
      <c r="I180" s="3"/>
      <c r="J180" s="3"/>
      <c r="K180" s="3"/>
      <c r="L180" s="3"/>
    </row>
    <row r="181" spans="1:12" ht="33.75" customHeight="1" x14ac:dyDescent="0.35">
      <c r="A181" s="3"/>
      <c r="B181" s="3"/>
      <c r="C181" s="134"/>
      <c r="D181" s="3"/>
      <c r="E181" s="3"/>
      <c r="F181" s="3"/>
      <c r="G181" s="3"/>
      <c r="H181" s="3"/>
      <c r="I181" s="3"/>
      <c r="J181" s="3"/>
      <c r="K181" s="3"/>
      <c r="L181" s="3"/>
    </row>
    <row r="182" spans="1:12" ht="33.75" customHeight="1" x14ac:dyDescent="0.35">
      <c r="A182" s="3"/>
      <c r="B182" s="3"/>
      <c r="C182" s="134"/>
      <c r="D182" s="3"/>
      <c r="E182" s="3"/>
      <c r="F182" s="3"/>
      <c r="G182" s="3"/>
      <c r="H182" s="3"/>
      <c r="I182" s="3"/>
      <c r="J182" s="3"/>
      <c r="K182" s="3"/>
      <c r="L182" s="3"/>
    </row>
    <row r="183" spans="1:12" ht="33.75" customHeight="1" x14ac:dyDescent="0.35">
      <c r="A183" s="3"/>
      <c r="B183" s="3"/>
      <c r="C183" s="134"/>
      <c r="D183" s="3"/>
      <c r="E183" s="3"/>
      <c r="F183" s="3"/>
      <c r="G183" s="3"/>
      <c r="H183" s="3"/>
      <c r="I183" s="3"/>
      <c r="J183" s="3"/>
      <c r="K183" s="3"/>
      <c r="L183" s="3"/>
    </row>
    <row r="184" spans="1:12" ht="33.75" customHeight="1" x14ac:dyDescent="0.35">
      <c r="A184" s="3"/>
      <c r="B184" s="3"/>
      <c r="C184" s="134"/>
      <c r="D184" s="3"/>
      <c r="E184" s="3"/>
      <c r="F184" s="3"/>
      <c r="G184" s="3"/>
      <c r="H184" s="3"/>
      <c r="I184" s="3"/>
      <c r="J184" s="3"/>
      <c r="K184" s="3"/>
      <c r="L184" s="3"/>
    </row>
    <row r="185" spans="1:12" ht="33.75" customHeight="1" x14ac:dyDescent="0.35">
      <c r="A185" s="3"/>
      <c r="B185" s="3"/>
      <c r="C185" s="134"/>
      <c r="D185" s="3"/>
      <c r="E185" s="3"/>
      <c r="F185" s="3"/>
      <c r="G185" s="3"/>
      <c r="H185" s="3"/>
      <c r="I185" s="3"/>
      <c r="J185" s="3"/>
      <c r="K185" s="3"/>
      <c r="L185" s="3"/>
    </row>
    <row r="186" spans="1:12" ht="33.75" customHeight="1" x14ac:dyDescent="0.35">
      <c r="A186" s="3"/>
      <c r="B186" s="3"/>
      <c r="C186" s="134"/>
      <c r="D186" s="3"/>
      <c r="E186" s="3"/>
      <c r="F186" s="3"/>
      <c r="G186" s="3"/>
      <c r="H186" s="3"/>
      <c r="I186" s="3"/>
      <c r="J186" s="3"/>
      <c r="K186" s="3"/>
      <c r="L186" s="3"/>
    </row>
    <row r="187" spans="1:12" ht="33.75" customHeight="1" x14ac:dyDescent="0.35">
      <c r="A187" s="3"/>
      <c r="B187" s="3"/>
      <c r="C187" s="134"/>
      <c r="D187" s="3"/>
      <c r="E187" s="3"/>
      <c r="F187" s="3"/>
      <c r="G187" s="3"/>
      <c r="H187" s="3"/>
      <c r="I187" s="3"/>
      <c r="J187" s="3"/>
      <c r="K187" s="3"/>
      <c r="L187" s="3"/>
    </row>
    <row r="188" spans="1:12" ht="33.75" customHeight="1" x14ac:dyDescent="0.35">
      <c r="A188" s="3"/>
      <c r="B188" s="3"/>
      <c r="C188" s="134"/>
      <c r="D188" s="3"/>
      <c r="E188" s="3"/>
      <c r="F188" s="3"/>
      <c r="G188" s="3"/>
      <c r="H188" s="3"/>
      <c r="I188" s="3"/>
      <c r="J188" s="3"/>
      <c r="K188" s="3"/>
      <c r="L188" s="3"/>
    </row>
    <row r="189" spans="1:12" ht="33.75" customHeight="1" x14ac:dyDescent="0.35">
      <c r="A189" s="3"/>
      <c r="B189" s="3"/>
      <c r="C189" s="134"/>
      <c r="D189" s="3"/>
      <c r="E189" s="3"/>
      <c r="F189" s="3"/>
      <c r="G189" s="3"/>
      <c r="H189" s="3"/>
      <c r="I189" s="3"/>
      <c r="J189" s="3"/>
      <c r="K189" s="3"/>
      <c r="L189" s="3"/>
    </row>
    <row r="190" spans="1:12" ht="33.75" customHeight="1" x14ac:dyDescent="0.35">
      <c r="A190" s="3"/>
      <c r="B190" s="3"/>
      <c r="C190" s="134"/>
      <c r="D190" s="3"/>
      <c r="E190" s="3"/>
      <c r="F190" s="3"/>
      <c r="G190" s="3"/>
      <c r="H190" s="3"/>
      <c r="I190" s="3"/>
      <c r="J190" s="3"/>
      <c r="K190" s="3"/>
      <c r="L190" s="3"/>
    </row>
    <row r="191" spans="1:12" ht="33.75" customHeight="1" x14ac:dyDescent="0.35">
      <c r="A191" s="3"/>
      <c r="B191" s="3"/>
      <c r="C191" s="134"/>
      <c r="D191" s="3"/>
      <c r="E191" s="3"/>
      <c r="F191" s="3"/>
      <c r="G191" s="3"/>
      <c r="H191" s="3"/>
      <c r="I191" s="3"/>
      <c r="J191" s="3"/>
      <c r="K191" s="3"/>
      <c r="L191" s="3"/>
    </row>
    <row r="192" spans="1:12" ht="33.75" customHeight="1" x14ac:dyDescent="0.35">
      <c r="A192" s="3"/>
      <c r="B192" s="3"/>
      <c r="C192" s="134"/>
      <c r="D192" s="3"/>
      <c r="E192" s="3"/>
      <c r="F192" s="3"/>
      <c r="G192" s="3"/>
      <c r="H192" s="3"/>
      <c r="I192" s="3"/>
      <c r="J192" s="3"/>
      <c r="K192" s="3"/>
      <c r="L192" s="3"/>
    </row>
    <row r="193" spans="1:12" ht="33.75" customHeight="1" x14ac:dyDescent="0.35">
      <c r="A193" s="3"/>
      <c r="B193" s="3"/>
      <c r="C193" s="134"/>
      <c r="D193" s="3"/>
      <c r="E193" s="3"/>
      <c r="F193" s="3"/>
      <c r="G193" s="3"/>
      <c r="H193" s="3"/>
      <c r="I193" s="3"/>
      <c r="J193" s="3"/>
      <c r="K193" s="3"/>
      <c r="L193" s="3"/>
    </row>
    <row r="194" spans="1:12" ht="33.75" customHeight="1" x14ac:dyDescent="0.35">
      <c r="A194" s="3"/>
      <c r="B194" s="3"/>
      <c r="C194" s="134"/>
      <c r="D194" s="3"/>
      <c r="E194" s="3"/>
      <c r="F194" s="3"/>
      <c r="G194" s="3"/>
      <c r="H194" s="3"/>
      <c r="I194" s="3"/>
      <c r="J194" s="3"/>
      <c r="K194" s="3"/>
      <c r="L194" s="3"/>
    </row>
    <row r="195" spans="1:12" ht="33.75" customHeight="1" x14ac:dyDescent="0.35">
      <c r="A195" s="3"/>
      <c r="B195" s="3"/>
      <c r="C195" s="134"/>
      <c r="D195" s="3"/>
      <c r="E195" s="3"/>
      <c r="F195" s="3"/>
      <c r="G195" s="3"/>
      <c r="H195" s="3"/>
      <c r="I195" s="3"/>
      <c r="J195" s="3"/>
      <c r="K195" s="3"/>
      <c r="L195" s="3"/>
    </row>
    <row r="196" spans="1:12" ht="33.75" customHeight="1" x14ac:dyDescent="0.35">
      <c r="A196" s="3"/>
      <c r="B196" s="3"/>
      <c r="C196" s="134"/>
      <c r="D196" s="3"/>
      <c r="E196" s="3"/>
      <c r="F196" s="3"/>
      <c r="G196" s="3"/>
      <c r="H196" s="3"/>
      <c r="I196" s="3"/>
      <c r="J196" s="3"/>
      <c r="K196" s="3"/>
      <c r="L196" s="3"/>
    </row>
    <row r="197" spans="1:12" ht="33.75" customHeight="1" x14ac:dyDescent="0.35">
      <c r="A197" s="3"/>
      <c r="B197" s="3"/>
      <c r="C197" s="134"/>
      <c r="D197" s="3"/>
      <c r="E197" s="3"/>
      <c r="F197" s="3"/>
      <c r="G197" s="3"/>
      <c r="H197" s="3"/>
      <c r="I197" s="3"/>
      <c r="J197" s="3"/>
      <c r="K197" s="3"/>
      <c r="L197" s="3"/>
    </row>
    <row r="198" spans="1:12" ht="33.75" customHeight="1" x14ac:dyDescent="0.35">
      <c r="A198" s="3"/>
      <c r="B198" s="3"/>
      <c r="C198" s="134"/>
      <c r="D198" s="3"/>
      <c r="E198" s="3"/>
      <c r="F198" s="3"/>
      <c r="G198" s="3"/>
      <c r="H198" s="3"/>
      <c r="I198" s="3"/>
      <c r="J198" s="3"/>
      <c r="K198" s="3"/>
      <c r="L198" s="3"/>
    </row>
    <row r="199" spans="1:12" ht="33.75" customHeight="1" x14ac:dyDescent="0.35">
      <c r="A199" s="3"/>
      <c r="B199" s="3"/>
      <c r="C199" s="134"/>
      <c r="D199" s="3"/>
      <c r="E199" s="3"/>
      <c r="F199" s="3"/>
      <c r="G199" s="3"/>
      <c r="H199" s="3"/>
      <c r="I199" s="3"/>
      <c r="J199" s="3"/>
      <c r="K199" s="3"/>
      <c r="L199" s="3"/>
    </row>
    <row r="200" spans="1:12" ht="33.75" customHeight="1" x14ac:dyDescent="0.35">
      <c r="A200" s="3"/>
      <c r="B200" s="3"/>
      <c r="C200" s="134"/>
      <c r="D200" s="3"/>
      <c r="E200" s="3"/>
      <c r="F200" s="3"/>
      <c r="G200" s="3"/>
      <c r="H200" s="3"/>
      <c r="I200" s="3"/>
      <c r="J200" s="3"/>
      <c r="K200" s="3"/>
      <c r="L200" s="3"/>
    </row>
    <row r="201" spans="1:12" ht="33.75" customHeight="1" x14ac:dyDescent="0.35">
      <c r="A201" s="3"/>
      <c r="B201" s="3"/>
      <c r="C201" s="134"/>
      <c r="D201" s="3"/>
      <c r="E201" s="3"/>
      <c r="F201" s="3"/>
      <c r="G201" s="3"/>
      <c r="H201" s="3"/>
      <c r="I201" s="3"/>
      <c r="J201" s="3"/>
      <c r="K201" s="3"/>
      <c r="L201" s="3"/>
    </row>
    <row r="202" spans="1:12" ht="33.75" customHeight="1" x14ac:dyDescent="0.35">
      <c r="A202" s="3"/>
      <c r="B202" s="3"/>
      <c r="C202" s="134"/>
      <c r="D202" s="3"/>
      <c r="E202" s="3"/>
      <c r="F202" s="3"/>
      <c r="G202" s="3"/>
      <c r="H202" s="3"/>
      <c r="I202" s="3"/>
      <c r="J202" s="3"/>
      <c r="K202" s="3"/>
      <c r="L202" s="3"/>
    </row>
    <row r="203" spans="1:12" ht="33.75" customHeight="1" x14ac:dyDescent="0.35">
      <c r="A203" s="3"/>
      <c r="B203" s="3"/>
      <c r="C203" s="134"/>
      <c r="D203" s="3"/>
      <c r="E203" s="3"/>
      <c r="F203" s="3"/>
      <c r="G203" s="3"/>
      <c r="H203" s="3"/>
      <c r="I203" s="3"/>
      <c r="J203" s="3"/>
      <c r="K203" s="3"/>
      <c r="L203" s="3"/>
    </row>
  </sheetData>
  <mergeCells count="5">
    <mergeCell ref="J2:K2"/>
    <mergeCell ref="B2:C2"/>
    <mergeCell ref="D2:E2"/>
    <mergeCell ref="F2:G2"/>
    <mergeCell ref="H2:I2"/>
  </mergeCells>
  <phoneticPr fontId="0" type="noConversion"/>
  <dataValidations count="2">
    <dataValidation type="list" allowBlank="1" showInputMessage="1" showErrorMessage="1" sqref="H76:H128 H4:H6 H41 H13:H15 H9:H11 H17:H28 H30:H34 H36:H39 H43:H44 H46:H56 H58:H66 H69:H71" xr:uid="{00000000-0002-0000-0100-000000000000}">
      <formula1>Bejegyzes</formula1>
    </dataValidation>
    <dataValidation type="list" allowBlank="1" showInputMessage="1" showErrorMessage="1" sqref="H73 H68" xr:uid="{00000000-0002-0000-0100-000001000000}">
      <formula1>Bejegyzes</formula1>
      <formula2>0</formula2>
    </dataValidation>
  </dataValidations>
  <hyperlinks>
    <hyperlink ref="L63" r:id="rId1" display="https://mek.oszk.hu/02000/02009/02009.htm" xr:uid="{00000000-0004-0000-0100-000000000000}"/>
  </hyperlinks>
  <pageMargins left="0.25" right="0.25" top="0.75" bottom="0.75" header="0.3" footer="0.3"/>
  <pageSetup paperSize="8" scale="55"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Lívia Sipos</cp:lastModifiedBy>
  <cp:lastPrinted>2017-04-18T06:23:15Z</cp:lastPrinted>
  <dcterms:created xsi:type="dcterms:W3CDTF">2016-05-11T08:28:59Z</dcterms:created>
  <dcterms:modified xsi:type="dcterms:W3CDTF">2024-06-26T13:25:30Z</dcterms:modified>
</cp:coreProperties>
</file>