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528" yWindow="492" windowWidth="20376" windowHeight="12816" firstSheet="1" activeTab="1"/>
  </bookViews>
  <sheets>
    <sheet name="Útmutató" sheetId="2" r:id="rId1"/>
    <sheet name="Tantárgyleírás" sheetId="1" r:id="rId2"/>
  </sheets>
  <externalReferences>
    <externalReference r:id="rId3"/>
  </externalReferences>
  <definedNames>
    <definedName name="_GoBack" localSheetId="1">Tantárgyleírás!$L$4</definedName>
    <definedName name="Bejegyzes">Útmutató!$B$8:$B$11</definedName>
    <definedName name="_xlnm.Print_Area" localSheetId="1">Tantárgyleírás!$A$4:$L$22</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 i="1" l="1"/>
  <c r="I7" i="1"/>
  <c r="I19" i="1"/>
  <c r="I20" i="1"/>
  <c r="I17" i="1"/>
  <c r="I15" i="1"/>
  <c r="I14" i="1"/>
  <c r="I13" i="1"/>
  <c r="I11" i="1"/>
  <c r="I18" i="1"/>
  <c r="I21" i="1"/>
  <c r="I10" i="1"/>
  <c r="I9" i="1"/>
  <c r="I8" i="1"/>
  <c r="I6" i="1"/>
  <c r="I5" i="1"/>
</calcChain>
</file>

<file path=xl/sharedStrings.xml><?xml version="1.0" encoding="utf-8"?>
<sst xmlns="http://schemas.openxmlformats.org/spreadsheetml/2006/main" count="249" uniqueCount="214">
  <si>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</si>
  <si>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</si>
  <si>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</si>
  <si>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</si>
  <si>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</si>
  <si>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</si>
  <si>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</si>
  <si>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</si>
  <si>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</si>
  <si>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</si>
  <si>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</si>
  <si>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</si>
  <si>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</si>
  <si>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</si>
  <si>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</si>
  <si>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</si>
  <si>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</si>
  <si>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</si>
  <si>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</si>
  <si>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</si>
  <si>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</si>
  <si>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</si>
  <si>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</si>
  <si>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</si>
  <si>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</si>
  <si>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</si>
  <si>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</si>
  <si>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</si>
  <si>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</si>
  <si>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</si>
  <si>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</si>
  <si>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</si>
  <si>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</si>
  <si>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Szaktanár szakon szerezhető újabb mesterfokozatú tanári szakképzés</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</si>
  <si>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</si>
  <si>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</si>
  <si>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</si>
  <si>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</si>
  <si>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</si>
  <si>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</si>
  <si>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</si>
  <si>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</si>
  <si>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</si>
  <si>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</si>
  <si>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</si>
  <si>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</si>
  <si>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RMA1101</t>
  </si>
  <si>
    <t>Kommunikáció</t>
  </si>
  <si>
    <t>Communication</t>
  </si>
  <si>
    <t xml:space="preserve">A hallgató megismeri a magyar nyelv tantárgy emelt szintű érettségi vizsgáján előforduló kommunikáció témakörén belül felmerülő lehetséges témaköröket. Ismereteit elmélyíti és bővíti a következő témakörökben: a kommunikáció folyamata, tényezői, célja, funkciói. A kommunikáció univerzális jellege. A kommunikáció interdiszciplináris jellege. Különféle társadalmak kultúrák jelrendszereinek eltérései. Nyelvi  és nem nyelvi kommunikációs normák kultúránkénti eltérései. A pragmatika témakörét figyelembe véve  a hallgató tudja, hogy a nyelv különféle kontextusokban hogyan működik. Ismeri az együttműködés elveit és a deixis fogalmát, a nyelv deiktikus elemeit. A hallgató ismeri a közvetlen személyközi kommunikáció, az írott és az elektronikus tömegkommunikáció különbségeit. Tömegkommunikációs ismeretei a tájékoztató és  a véleményközlő műfajokra is kiterjednek. </t>
  </si>
  <si>
    <t>The student will become familiar with possible topics within the field of communication in the Hungarian language examination at the higher level. The student will deepen and broaden his/her knowledge of the following topics: the process, factors, purpose and functions of communication. The universal nature of communication. The interdisciplinary nature of communication. Differences in the signalling systems of the cultures of different societies. Cross-cultural differences in linguistic and non-linguistic communication norms. Given the topic of pragmatics, the student will know how language works in different contexts. They know the principles of cooperation and the concept of deixis, the deictic elements of language. The student will know the differences between face-to-face communication, written and electronic mass communication. The knowledge of mass communication covers both informative and opinionated genres.</t>
  </si>
  <si>
    <t>Zh írása és beadandó dolgozat készítése (minimum 51%)</t>
  </si>
  <si>
    <t>RMA1102</t>
  </si>
  <si>
    <t>Nyelvtörténeti elemzések</t>
  </si>
  <si>
    <t>Analyses in Language History</t>
  </si>
  <si>
    <t>A kurzus összegzi a hallgató eddig megszerzett magyar nyelvtörténeti ismereteit, a hangsúlyt ezen ismeretek gyakorlati alkalmazására helyezi. A tárgy fő részét a magyar nyelv különböző korszakaiból származó szövegek elemzése teszi ki. A komplex analízis során a szövegek hangtani, alaktani, szókészlet-, mondat- és szövegtani, valamint stilisztikai sajátosságainak a feltárására kerül sor. Az elemzésre szánt szövegek részben kapcsolódnak az iskolai tananyaghoz (szórvány- és szövegemlékek, szépirodalmi szövegek stb.), de fontos szerepet kapnak a magyar nyelvhasználat más területeiről származó nyelvemlékek (pl. vallási szövegek, magánlevelek, összeírások, adománylevelek stb.) a nyelvi, nyelvhasználati sokszínűség prezentálása céljából</t>
  </si>
  <si>
    <t>The course summarizes the students’ knowledge of Hungarian language history, with an emphasis on the practical application of this knowledge. The main part of the subject will be devoted to the analysis of texts from different eras of the Hungarian language. The complex analysis will reveal the phonological, morphological, lexical, syntactic, text linguistic, and stylistic features of the texts. Some of the texts to be analysed are related to the school curriculum (remnants and textual linguistic records, fiction, etc.), but language samples from other areas of Hungarian language use (e.g. religious texts, private letters, censuses, donation letters, etc.) are also used to present linguistic and language-use diversity</t>
  </si>
  <si>
    <t>Tudás: Ismeri a magyar nyelv történetét, a magyar nyelvben a múltban és jelenben zajló változási tendenciákat. Tisztában van ezek társadalmi, történelmi, művelődéstörténeti, kulturális stb. okaival. Az elsajátított tudásanyagot alkalmazza különböző korszakokból származó szövegek több szempontú elemzésénél.Képesség: Elsajátította a régi a magyar nyelvtörténeti szövegek komplex elemzésének elméleti és módszeres eljárásait. Képes önállóan elemezni bármely nyelvtörténeti korszakból származó szépirodalmi és köznyelvi szöveget, a megszerzett tudást magabiztosan használja a tanórákon. Attitűd: Munkája során hatékonyan alkalmazza a tanultakat. Nyitott, figyelemmel kíséri a nyelvtörténet legújabb eredményeit, azokat felhasználja az oktatás során. Törekszik a folyamatos önképzésre. Önállóan tud döntést hozni a tanóráin alkalmazott módszereket illetően. Képes az önellenőrzésre és az önképzésre.</t>
  </si>
  <si>
    <t>Knowledge: The student will know the history of the Hungarian language, and the past and present trends of change in Hungarian; be aware of the social, historical, culture-historical, cultural, etc. reasons for those changes. The student will apply the knowledge acquired in the course as they analyse the texts taken from various eras from several points of view.Skills: The student will have acquired the theoretical and methodological procedures of the complex analysis of the old texts from the history of Hungarian. The student will be able to analyse literary and colloquial texts from any era of language history independently, and to use the acquired knowledge in the classroom confidently.Attitudes: At work, students will efficiently apply what they have learned. They will be open-minded, follow the latest achievements of language history, and use them in their teaching. Students will strive for continuous self­-education. They will be able to make independent decisions about the methods used in their lessons. Students will be able to self-monitor and self-educate.</t>
  </si>
  <si>
    <t>gyakorlati feladatok megoldása, szövegelemzés, zárthelyi dolgozat (minimum 51%)</t>
  </si>
  <si>
    <t>Molnár Ferenc: A legkorábbi magyar szövegemlékek. Olvasat, értelmezés, magyarázatok, frazeológia. Debreceni Egyetem Bölcsészettudományi Kara, Klasszika-filológiai Tanszék, Debrecen, 2005. ISBN: 9634729045; Benkő Loránd: A történeti nyelvtudomány alapjai. Tankönyvkiadó, Bp., 1988. 282 o. ISBN: 9631808319; Benkő Loránd: Az Árpád-kor magyar nyelvű szövegemlékei. Akadémiai Kiadó, Bp., 1980. ISBN: 9630524376; Dömötör Adrienne: Régi magyar nyelvemlékek. A kezdetektől a XVI. század végéig. Akadémiai Kiadó, Bp., 2006. ISBN: 9630583445; Kiss Jenő–Pusztai Ferenc (szerk.): Magyar nyelvtörténet. Osiris Kiadó, Bp., 2003. ISBN: 9633895346</t>
  </si>
  <si>
    <t>RMA1103</t>
  </si>
  <si>
    <t>Ember és nyelvhasználat</t>
  </si>
  <si>
    <t>Individual and language use</t>
  </si>
  <si>
    <t>A tantárgy célja egyes nyelvi jelenségek gyakorlati bemutatása és feldolgozása. A témák a következők: a belső nyelvváltozatok rendszerezésére vonatkozó kísérletek; egy beszélőközösség nyelvhasználatának vizsgálata; nyelvpolitikai, nyelvtervezési kérdések; nyelvi változás, nyelvi változók a mai magyar nyelvben; nyelvelsajátítás, nyelvi szocializáció; nyelv és kultúra.</t>
  </si>
  <si>
    <t xml:space="preserve">The aim of the course is to give a practical introduction to and processing of certain linguistic phenomena. Topics include: attempts to classify internal language variation; the study of language use in a community of speakers; language policy and language planning; language change and variation in the Hungarian language today; language acquisition and language socialisation; language and culture. </t>
  </si>
  <si>
    <t xml:space="preserve">Tudás: A tantárgy célja, hogy kialakítsa a leendő magyartanárokban a nyelvhasználat szociolingvisztikai alapozású funkcionális-társadalmi meghatározottságú szemléletét. Ráirányítja a figyelmet a nyelv, társadalom és kultúra egymást föltételező összefüggésrendszerére, kölcsönhatására. Képességek: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 Attitűd: A hallgató törekszik arra, hogy az órán tanultakat önállóan és folyamatosan továbbfejleszti. </t>
  </si>
  <si>
    <t xml:space="preserve">Knowledge: Introducing links and interactions between language, society and culture. Giving students a socio-lingustic-based functional-social view. Skills: The teacher shall acquire the linguistic and related sciences at a high standard; shall acquire native communicational competences at a high standard; shall conduct researches individually; shall acquire problem-solving skills and techniques which are neccessary for scientific activity.  Attitude: The student will make an effort to develop their language skills continuously and autonomously.  </t>
  </si>
  <si>
    <t>egy előadás, egy félév végi dolgozat (minimum 51%)</t>
  </si>
  <si>
    <t>a PPT presentation, an in-class test (with a minimum of 51%)</t>
  </si>
  <si>
    <t xml:space="preserve">Kiss Jenő: Társadalom és nyelvhasználat. Szociolingvisztikai alapfogalmak. Nemzeti
Tankönyvkiadó, Bp., 1995. ISBN: 963-186-816-8.
Kontra Miklós (szerk.): Nyelv és társadalom a rendszerváltáskori Magyarországon. Osiris
Kiadó, Budapest, 2003. ISBN: 9633894190
William Labov: A nyelvi változás mechanizmusáról. In: Pap Mária és Szépe György (szerk.):
Társadalom és nyelv. Szociolingvisztikai írások, 255–285, Gondolat, Budapest. ISBN: 9632800532
Peter Trudgill: Bevezetés a nyelv és társadalom tanulmányozásába. JGYTF Kiadó, Szeged,
1997. ISBN:  963 7171 73 8
Sándor Klára: Határtalan nyelv, SZAK Kiadó, Bicske, 2014. ISBN: 9789639863378
Ronald Wardhaugh: Szociolingvisztika. Osiris, Budapest, 1995. ISBN: 9633790468
</t>
  </si>
  <si>
    <t>RMA1104</t>
  </si>
  <si>
    <t>A nyelvi szintek grammatikája</t>
  </si>
  <si>
    <t xml:space="preserve">Grammar of Linguistic Levels </t>
  </si>
  <si>
    <t>Morfológiai irányzatok és dilemmák. A morfológia, morfofonológia és a nyelvi rendszer: morfoszintaxis, morfoszemantika, morfopragmatika. Produktivitás és analógia a szóképzésben. A szófaji rendszerezés problémái: a módosítószók és a partikulák esete. A mondat szintje: az egyszerű és összetett mondatok határsávja. A magyar mondat elemzésének újabb módjai. Az alárendelő összetett mondatok új szempontú rendszerezése.</t>
  </si>
  <si>
    <t>Morphological trends and dilemmas. Morphology, morphophonology and the language system: morphosyntax, morphosemantics, morphopragmatics. Productivity and analogy in word formation. Problems of part of speech taxonomy: the case of disjuncts and particles. The level of the sentence: the borderline between simple and compound sentences. New ways of analysing the Hungarian sentence. A new approach to the classification of subordinating compound sentences.</t>
  </si>
  <si>
    <t xml:space="preserve">Tudás: tisztában van a leíró nyelvtani alapfogalmakkal, elsajátította a grammatika legfontosabb elméleti és gyakorlati tudnivalóit.
Képességek: elsajátította a nyelvi szintek komplex elemzésének elméleti és módszeres eljárásait. Képes önállóan elemezni bármely grammatikai szinten, a megszerzett tudást magabiztosan használja a tanórákon.
Attitűd: munkája során hatékonyan alkalmazza a tanultakat. Nyitott, figyelemmel kíséri a grammatika legújabb eredményeit, azokat felhasználja az oktatás során. Törekszik a folyamatos önképzésre. Önállóan tud döntést hozni a tanóráin alkalmazott módszereket illetően. Képes az önellenőrzésre és az önképzésre. </t>
  </si>
  <si>
    <t>Knowledge: The student will be familiar with the basic concepts of descriptive grammar, and have mastered the most important theoretical and practical aspects of descriptive grammar. Skills: The student will have mastered the theoretical and methodological procedures of the complex analysis of language levels; be able to carry out analyses independently at any grammatical level, and to use this knowledge confidently in the classroom. Attitudes: At work, students will effectively apply what they have learnt; be open-minded, follow the latest achievements in grammar and uses them in teaching; strive for continuous self-education. Students will be able to make independent decisions about the methods used in their classes; to do self-monitoring and self-education.</t>
  </si>
  <si>
    <t>A vizsgára bocsátás feltétele: két zárthelyi dolgozat 51%-os teljesítése. A kollokvium típusa: szóbeli.</t>
  </si>
  <si>
    <t>Kiefer Ferenc (szerk.): Magyar nyelv. Akadémiai Kiadó. Bp., 2006. ISBN: 9630583240; É. Kiss Katalin – Kiefer Ferenc – Siptár Péter: Új magyar nyelvtan. Osiris Kiadó, Bp., 1998. ISBN: 9633895219; Kiefer Ferenc 2003. Morfopragmatikai jelenségek a magyarban. In: Németh T. Enikő – Bibok Károly (szerk.): Általános nyelvészeti tanulmányok XX. Tanulmányok a pragmatika köréből. Akadémiai Kiadó.  Bp., 107–128.; Hegedűs Rita: Magyar nyelvtan. Tinta Könyvkiadó. Bp., 2005. 125–153. ISBN: 89634091585</t>
  </si>
  <si>
    <t>RMA1105</t>
  </si>
  <si>
    <t>Regionális kánonok a magyar irodalomban</t>
  </si>
  <si>
    <t>A hallgatók ismerjék meg az egyidejű, párhuzamos kánonok elméletét, s az 1920 utáni Kárpát-medencei magyar irodalom regionális rétegzettségét. Kiáltó szó. Transzilvánizmus. Erdélyi Helikon. Termés. Forrás-nemzedékek. Transzavantgárd. Sarló-mozgalom. Symposion.</t>
  </si>
  <si>
    <t>Students should get acquainted with the theory of simultaneous, parallel canons and the regional stratification of Hungarian literature in the Carpathian Basin after 1920. Exclamation point. Transylvanism. Transylvanian Helikon. Crop. Source generations. Transcendental Guard. Sickle movement. Symposion.</t>
  </si>
  <si>
    <t xml:space="preserve">Tudás: ismeri a régiók történelmét és kultúráját, a kisebbségi magyar közösségek múltját és jelenét az impériumváltás után, az irodalmi életet jellemző sruktúrákat, vitákat, értelmezői közösségeket.
Képesség: meg tudja érteni a kisebbségek gondolkodásmódját, empatikusan közelít a „sajátosság méltóságához”, kritikával tudja illetni a magyarországi kisebbségi képzeteket.
Attitűd: nyitottság és empátai, érdeklik a sajátos körülmények között fejlődő irodalom szituációi iránt.
</t>
  </si>
  <si>
    <t xml:space="preserve">Students will learn about the history and culture of the regions, the past and present of the Hungarian minority communities after the fall of the Austro-Hungarian Empire, the structures, debates and communities of interpretation that characterise literary life.
Skills: Students will be able to understand the way of thinking of minorities, to approach the "dignity of particularity" empathetically, and to critique the perceptions of minorities in Hungary.
Attitude: Students are characterised by openness and empathy. Students are interested in literary situations that develop in specific contexts.
</t>
  </si>
  <si>
    <t>szóbeli vizsga</t>
  </si>
  <si>
    <t xml:space="preserve">Antal Balázs: Súly és könnyűség. Regionalitás és átjárhatóság az újabb magyar irodalomban. Műút könyvek, Miskolc, 2020. ISBN: 978-615-5355-35-6; Deczki Sarolta – Vásári Melinda (szerk.): Reáliák: a magyar próza jelene. Kijárat, Budapest, 2021. ISBN 978-615-5160-87-5;  Görömbei András (szerk.): Nemzetiségi magyar irodalmak az ezredvégen. Kossuth Egyetemi Kiadó, Debrecen, 2000. ISBN: 963-472-432-9;  Szirák Péter: Folytonosság és változás. Csokonai Kiadó, Debrecen, 1998. ISBN 963-260-128-9
</t>
  </si>
  <si>
    <t>RMA1106</t>
  </si>
  <si>
    <t>Szövegolvasás, interpretáció</t>
  </si>
  <si>
    <t>Reading and interpretating</t>
  </si>
  <si>
    <t>A tantárgy az irodalmi művek jelentésképzési stratégiáit kívánja bemutatni értelmezési gyakorlatokon keresztül. A művek retorikájának, eszmetörténeti kontextusának, poétikai, narratológiai és intertextuális jellemzőinek feltárása, önálló olvasatok kialakítása és szembeállítása révén a szövegelemzés és -értelmezés komplex kreatív feladatainak mélységi megismertetését célozza magyar és világirodalmi művek feldolgozásával, korszerű olvasáselméletek alkalmazásával.</t>
  </si>
  <si>
    <t>The course aims to present the meaning-making strategies of literary works through interpretive exercises. Through the exploration of the rhetoric, historical context, poetic, narratological and intertextual characteristics of the works, the development and juxtaposition of independent readings aims at an in-depth understanding of the complex creative tasks of textual analysis and interpretation by processing Hungarian and world literary works using modern reading theories.</t>
  </si>
  <si>
    <t xml:space="preserve">Tudás: magas szinten ismeri az irodalomtudományt, az olvasási stratégiákat, az interpretációs eljárásokat. Ismeri az irodalmi szövegről folytatott diskurzus szaknyelvi terminológiáját, a vitakultúra keretfeltételeit.
Képesség: képes az ismert interpretációs eljárások gyakorlati alkalmazására, önálló olvasatok kialakítására a szaknyelv pontos használatával. Képes feltárni egy mű kontextuális hálózatát, képes érvelni értelmezése mellett, és képes álláspontját revideálva új olvasatokhoz közelíteni.
Attitűd: érdekli a diskurzus kialakításának lehetősége bármilyen szépirodalmi művel. Nyitott az új művek és olvasásmódok felé. Nyitott a fokozottan aktív befogadásra, újabb és újabb olvasói attitűdök kialakítására.
</t>
  </si>
  <si>
    <t xml:space="preserve">Knowledge: Students will have a high level of knowledge of literary theory, reading strategies and interpretative procedures. Students will be familiar with the terminology of literary discourse and the framework conditions of the culture of debate.
Skills: Students will be able to apply known interpretative procedures in practice, to develop independent readings using accurate technical language. Students are able to explore the contextual network of a work and to argue for their interpretation. Students will be able to revise their positions and approach new readings.
Attitude: Students are interested in the possibility of developing a discourse on any literary work. Students are open to new works and new ways of reading. Students are open to a more active reception and to the development of new and different reading attitudes.
</t>
  </si>
  <si>
    <t>szemináriumi előadás, házi dolgozat és beszámoló készítése</t>
  </si>
  <si>
    <t>seminar presentation, thesis and seminar paper</t>
  </si>
  <si>
    <t xml:space="preserve">Balajthy Ágnes – Borsik Miklós (szerk.): Turista és zarándok: Esszék és tanulmányok Kemény Istvánról. JAK–Prae.hu, Bp., 2016. ISBN 978-615-5470-04-2; De Man, Paul: Az olvasás allegóriái. Ictus – JATE, Szeged, 1999. ISBN 963 85802 4 0; Derrida, Jacques: Grammatológia. Typotex, Bp., 2014. ISBN 978 963 279 394 8; Korpa Tamás – Pataki Viktor – Porczió Veronika (szerk.): A magyar falu poétikái. FISZ, Bp., 2018. ISBN 978-615-5729-27-0;Lapis József: Líra 2.0: Közelítések a kortárs magyar költészethez. JAK+Prae.hu, Bp., 2014. ISBN 978-615-5070-39-6
</t>
  </si>
  <si>
    <t>RMA1107</t>
  </si>
  <si>
    <t>Verstan</t>
  </si>
  <si>
    <t>Poetry</t>
  </si>
  <si>
    <t xml:space="preserve"> A tárgy rendszeres magyar verstani ismereteket nyújt. A ritmuselvek és versrendszerek elméletének megismerésén túlmenően felöleli az időmértékes, a hangsúlyos és a szimultán formákat, kitekintve a szabadvers sajátosságaira is. Összegzi a magyar költészet legjelentősebb éltműveinek verstani tanulságait. </t>
  </si>
  <si>
    <t xml:space="preserve">The course provides a systematic knowledge of Hungarian language. In addition to the theory of rhythmic principles and verse systems, it covers time-measured, stressed and simultaneous forms, including the characteristics of free verse. It summarises the poetic lessons of the most significant poetic works of Hungarian poetry. </t>
  </si>
  <si>
    <t>Tudás: ismeri a magyar nyelv lehetséges ritmuselveit, azok megjelenését a gyakorlatban. Ismeri a magyar költészet legnagyobb műveinek jellegzetességeit.
Képességek: képes felismerni az elé kerülő lírai művek verselésének sajátosságait
Attitűd: érdeklődik a gondolat és versforma találkozásának kérdései iránt.</t>
  </si>
  <si>
    <t xml:space="preserve">Knowledge: knows the possible rhythm principles of the Hungarian language and their manifestation in practice. He knows the characteristics of the greatest works of Hungarian poetry.
Abilities: to recognise the characteristics of the versification of the lyrical works presented to him
Attitude: Interested in the intersection of thought and poetic form.
</t>
  </si>
  <si>
    <t>A félév során két zárthelyi dolgozat írása (minimum 51%). Ezekben az elméleti kérdések mellett versformák felismerése szükséges.</t>
  </si>
  <si>
    <t>Writing two final papers during the semester (minimum of 51%). In addition to theoretical questions, these will require the recognition of poetic forms.</t>
  </si>
  <si>
    <t>Kecskés András: A magyar vers hangzászerkezete, Bp., Akadémiai Kiadó, 1984.  ISBN: 963-05-2972-6;  Szepes Erika-Szerdahelyi István: Verstan, Bp., Gondolat, 1981. ISBN: 9632808606;  Szuromi Lajos: A szimultán vers, Bp., Akadémiai Kiadó, 1990. ISBN: 9630553562</t>
  </si>
  <si>
    <t>RMA1208</t>
  </si>
  <si>
    <t>Szövegtani vizsgálatok</t>
  </si>
  <si>
    <t>Analyses in Text Linguistics</t>
  </si>
  <si>
    <t>A tantárgy célja, hogy a hallgatók megismerjék a szöveg leírásának és elemzésének legfontosabb elméleteit, fogalmait és módszereit, és ennek a tudásnak a birtokában legyenek képesek a különböző típusú szövegek minél teljesebb nyelvészeti leírására, illetve értelmezésére. A fontosabb köznapi, hivatali, szakmai és iskolai írásbeli műfajok megismerése, elemzése, alkotása: bírálat, elemzés, előadás, értékelés, esszé, hirdetés, interjú, jelentés, kérvény, könyvismertetés, meghatalmazás, önéletrajz, pályamunka, tanulmány, tudósítás; speciális levélfajták: bejelentkezés, kapcsolatfelvétel, támogatás, illetve segélykérés, ajánlólevél; esettanulmány, folyamatleírás, jegyzőkönyv, folyamatábra stb. Kiselőadás, ünnepi beszéd alkotása, prezentáció, képes iskolaújság, iskolarádió műfajainak megismerése, egyéb beszédművek interpretálása, előadása. Szövegértési gyakorlatok: interpretáló, kritikai és kreatív olvasás. A szövegértési, szövegalkotási kompetencia fejlesztésének szükségszerűsége a középiskolában.</t>
  </si>
  <si>
    <t xml:space="preserve">Tudás: A hallgató megismeri a különböző szövegfajték elemzésnek legújabb módjait, megközelítéseit, a tanítás-tanulás folyamatában megjelenő fontosabb írott és beszélt szövegtípusokat. Értő módon tud tájékozódni a hipertextuális információáramlás világában, képes átadni a digitális, multimediális szövegek értéséhez és elemzéséhez szükséges ismeretanyagot. Képesség: Képes magát szakszerűen kifejezni mind szóban, mind írásban, valamint szaktárgyi kompetenciáját kreatív módon alkalmazni. Képes a tanulói személyiség sokoldalú fejlesztésére a szövegértés és szövegalkotás folyamatában. Jártas az infokommunikációs eszközök kreatív és adaptív alkalmazásában. Attitűd: Nyitott a szövegtan újabb eredményeire, törekszik ezek folyamatos alkalmazására oktatói tevékenysége során. Önállóan tud döntést hozni a tanóráin alkalmazott módszereket illetően. Képes az önellenőrzésre és az önképzésre. </t>
  </si>
  <si>
    <t>Knowledge: The student will become familiar with the latest methods and approaches to the analysis of different text types, the most important written and spoken text types in the teaching-learning process. Students will be able to orientate themselves successfully in the world of hypertextual information flows and to transfer the knowledge necessary to understand and analyse digital multimedia texts. Skills: Students will be able to express themselves professionally, both in oral and written form, and to use their subject competence in creative ways; able to develop the learner's personality in a variety of ways in the process of understanding and producing texts; proficient in the creative and adaptive use of ICT tools.Attitudes: Students will be open to the new achievements of text lingustics, and strive to apply them continuously in teaching; able to make independent decisions about the methods used in their lessons. Students will be able to self-monitor and self-educate.</t>
  </si>
  <si>
    <t>szövegelemzés, zárthelyi dolgozat</t>
  </si>
  <si>
    <t>text analysis, an in-class test</t>
  </si>
  <si>
    <t>Balázs Géza 2007. Szövegantropológia. Szövegek többirányú megközelítése. Szombathely–Budapest. Berzsenyi Dániel Főiskola. ISBN: 9789630617833; Petőfi S. János (szerk.) 2005. Adalékok a magyar nyelvészet szövegtani diszkurzusához. Officina Textologica. Debrecen: Kossuth Egyetemi Kiadó. ISBN: 9634721710; Szabó G. Ferenc 2015. A szövegértés-szövegalkotás pedagógiája. Debrecen: Debreceni Egyetemi Kiadó. ISBN: 9789633185360; Szikszainé Nagy Irma 20042. Leíró magyar szövegtan. Budapest: Osiris Kiadó. ISBN: 9789633896815; Tolcsvai Nagy Gábor 2001. A magyar nyelv szövegtana. Budapest: Nemzeti Tankönyvkiadó. ISBN: 9789631912296</t>
  </si>
  <si>
    <t>RMA1209</t>
  </si>
  <si>
    <t>A retorika alapjai</t>
  </si>
  <si>
    <t>Basics of rhetorics</t>
  </si>
  <si>
    <t xml:space="preserve">A retorika fogalmának klasszikus és korszerű értelmezése, a retorika tárgya, részterületei. A szónoki és a tanári beszéd. A retorikai szituáció, a megszólalás társadalmi meghatározottsága és felelőssége. A retorika kialakulása, történeti rendszere. A magyar retorika történetének vázlata. A szónoki beszéd fajtái. Felkészülés a beszédre. Az érvek és az indulatok. A meggyőzés technikája, a hatáskeltés tényezői. A szónoki/tanári beszéd anyagának elrendezése. A kifejezés elemei és díszei. Alakzatelmélet. A fontosabb retorikai-stilisztikai alakzatok. </t>
  </si>
  <si>
    <t>Tudás: birtokában van a magyar retorika történetének. Ismeri a szónoki beszéd részeit, a megírásának különböző fázisait. Tisztában van a szónoki beszéd fajtáival, jellemzőivel. 
Képes az érvelésre, egy szónoki beszéd elkészítésére. Képes a jó beszédről való tudását, ismereteit kiterjeszteni, alkalmazni ezeket a tanórai megszólalásai során.  A megszerzett tudást magabiztosan használja a tanórákon. Képes értően és értetően magát kifejezni mind szóban, mind írásban.
Attitűd: Önállóan tud döntést hozni a tanóráin alkalmazott módszereket illetően. Képes az önellenőrzésre és az önképzésre. Fontosnak tartja az alapos felkészülést, tervezést és a rugalmas megvalósítást.</t>
  </si>
  <si>
    <t>Knowledge: Students will know the history of Hungarian rhetorics, and the parts of the rhetoric speech as well as the phases of its compilation. Students will know the types and features of the rhetoric speech. Skill: Students will be able to argue and to make a rhetoric speech; to demonstrate their knowledge and skills of good speaking and apply them in class; to use the knowledge acquired confidently in the classroom; to express themselves sensibly and clearly, both orally and in writing. Attitudes: Students will be able to make independent decisions about the methods used in their classes; to do self-monitoring and self-education; consider thorough preparation, planning, and flexible implementation.</t>
  </si>
  <si>
    <t>Egy zárthelyi dolgozat 51%-os teljesítése, valamint egy beszéd megírása és előadása.</t>
  </si>
  <si>
    <t>Completing one in-class test to 51 per cent, and compiling and presenting a talk.</t>
  </si>
  <si>
    <t>Adamik Tamás–A. Jászó Anna–Aczél Petra: Retorika. Osiris Kiadó. Bp., 2004.
ISBN: 9633894662; Szálkáné Gyapay Márta: Gyakorlati retorika. Nemzeti Tankönyvkiadó. Bp., 1999. ISBN: 9631900266; Perelman, Chaim, A retorika birodalma. Tinta Könyvkiadó, Bp., 2018. ISBN: 9789634090915; Aczél Petra: A retorika tanítása. Anyanyelv-pedagógia. In: http://www.anyanyelv-pedagogia.hu/cikkek.php?id=622</t>
  </si>
  <si>
    <t>RMA1210</t>
  </si>
  <si>
    <t>Stílus és jelentés</t>
  </si>
  <si>
    <t>Style and meaning</t>
  </si>
  <si>
    <t>A hallgató megismeri a magyar nyelv tantárgy emelt szintű érettségi vizsgáján előforduló stílus és jelentés témakörén belül felmerülő lehetséges témaköröket. Ismereteit elmélyíti és bővíti a következő témakörökben: A szóhasználat és stílus. A szójelentés. Stíluseszközök. Stílusréteg, stílusváltozat. A hallgató megismeri a jelentésszerkezet, jelentéselem, jelentésmező, denotatív és konnotatív jelentés fogalmakat. El tudja különíteni a motivált és motiválatlan szavakat egymástól. Ismeri a bonyolultabb szóképeket is, így például a szinesztéziát, szinechdokét, allegóriát, szimbólumot. A mondatstilisztikai eszközöket (pl. archaizálás, evokáció, verbális stílus, nominális stílus, körmondat) ismeri és képes beazonosítani. A szépirodalmi és a nem irodalmi szövegek stílusát értő módon össze tudja hasonlítani.</t>
  </si>
  <si>
    <t>zárthelyi dolgozat írása (minimum 51%-os eredménnyel)</t>
  </si>
  <si>
    <t>an in-class test with a minimum passing rate of 51%</t>
  </si>
  <si>
    <t>RMA1211</t>
  </si>
  <si>
    <t>A magyar irodalom intézményrendszere</t>
  </si>
  <si>
    <t>The infrastructure of the hungarian literature</t>
  </si>
  <si>
    <t>A hallgató ismeri a magyar irodalmi intézményrendszer szerkezeti kereteit: folyóiratok, portálok, könyvkiadók, írószervezetek története. Írás, szerkesztés, kiadás, menedzselés folyamatai. Irodalmi marketing és kommunikáció.</t>
  </si>
  <si>
    <t>The student knows the structural framework of the Hungarian literary institutional system: the history of journals, portals, book publishers, writing organizations. Processes of writing, editing, publishing, management. Literary marketing and communication.</t>
  </si>
  <si>
    <t xml:space="preserve">Tudás: magas szinten ismeri a magyar irodalmi kultúrát, olvasásszociológiát, kultúrpolitikát, az irodalom idenitás-alakzatait. Ismeri az irodalmi folyamat lépéseit, elemeit. 
Képesség: fel tudja ismerni az összefüggéseket szervezet és működés, olvasói közösségek és kritikai vélekedések között, képes forráskritika gyakorlására az értelmezői közösségekkel szemben is akár.
Attitűd: érdekli az irodalmi publikáció folyamata, a műbírálat szervezeti keretei, a kanonizációs műhelyek működése. Elsődleges cél a nyitott gondolkodás kialaítása.
</t>
  </si>
  <si>
    <t xml:space="preserve">Knowledge: The students have a high level of knowledge of Hungarian literary culture, sociology of reading, cultural politics, and the forms of identity in literature. He knows the steps and elements of the literary process.
Skills: Students will be able to recognise the links between organisation and operation, communities of readers and critical opinions, and will be able to critique sources in relation to communities of interpreters.
Attitude: Students will be interested in the process of literary publication, the organisational framework of literary criticism, and the operation of canonisation workshops. The primary aim is to encourage open-mindedness.
</t>
  </si>
  <si>
    <t xml:space="preserve">Margócsy István: Színes tinták : tanulmányok, esszék a magyar irodalom különböző arcairól és nézeteiről. Kalligram, Budapest, 2020. ISBN: 978-963-468-178-6; Thimár Attila (szerk.): Az olvasó – az olvasás. FISZ, Budapest, 1999. ISBN 963-86038-0-1; Tüskés Tibor: A Jelenkor indulása. JAMK, Tatabánya, 1995. ISBN 963-7631-60-7; Zöldi László: Az ÉS vitái. Múzsák, Budapest, 1987. ISBN 963-564-311-X
</t>
  </si>
  <si>
    <t>RMA1212</t>
  </si>
  <si>
    <t>Kritikatörténet</t>
  </si>
  <si>
    <t>History of critcism</t>
  </si>
  <si>
    <t>A tárgy áttekintést nyújt a magyar kritika történetéről a kezdetektől napjainkig. Példákon keresztül vizgálja az irodalmi kritika alakulástörténetét Kölcsey Ferenc, Vörösmarty Mihály, Baiza József, Arany János, Péterfy Jenő munkáságától Lukács György, Babits Mihály, Schöpflin Aladár és az esszéisták művein át a posztmodern kritikáig.</t>
  </si>
  <si>
    <t>The course provides an overview of the history of Hungarian criticism from its beginnings to the present day. Through examples, it traces the development of literary criticism from the works of Ferenc Kölcsey, Mihály Vörösmarty, József Baiza, János Arany, Jenő Péterfy, György Lukács, Mihály Babits, Aladár Schöpflin and the essayists to postmodern criticism.</t>
  </si>
  <si>
    <t>Tudás: ismeri a jelentősebb kritikusok fontosabb műveit. Képességek: képes az egyes kritikák  és kritikusok főbb elveinek értelmezésére. Attitűd: éreklődikma művészet befogadásának problémái iránt</t>
  </si>
  <si>
    <t>Knowledge: know the major works of major critics.
Abilities: able to interpret the main principles of the various critics and critics' works.
Attitude: sensitive to the problems of reception of art</t>
  </si>
  <si>
    <t xml:space="preserve">A magyar kritika évszázadai I-III. Szerk. Sőtér István, Bp., Szépirodalmi, 1981. ISBN: 9631519260; Schöpflin Aladár: Válogatott tanulmányok, szerk Komlós Aladár, Bp., Szépirodalmi, 1967. Angyalosi Gergely: Ignotus-tanulmányok: közelítések az impresszionista kritika ptoblémájához, Bp., Universitas, 2007. ISBN: 9789639671140;  A magyar irodalom története 1945-1975. I.Szerk. Béládi Miklós,  Bp., Akadémiai, 370-436. </t>
  </si>
  <si>
    <t>RMA1213</t>
  </si>
  <si>
    <t>Kultusz és emlékezet</t>
  </si>
  <si>
    <t>Cult and memory</t>
  </si>
  <si>
    <t>The course introduces students to the results of cult research. It clarifies the concepts of literary cult, cultic attitudes, cultic customs and cultic language use. It examines the social embeddedness of cult and the social functions of art. The problem of cultic memorials is not only focused on literature.</t>
  </si>
  <si>
    <t>Tudás: ismeri a kultusz fogalmát és irodalmi megjelenéseit. 
Képességek: képes egy-egy  kiemelkedő életmű jellegzetesen  nagyjelentőségű darabjainak kultusz felőli, illetve önérték szerinti értelmezésére . Attitűd: nyitott az újabb kultuszok és emlékzethelyek befogadására</t>
  </si>
  <si>
    <t xml:space="preserve">Knowledge: knows the concept of cult and its literary manifestations
Ability: to interpret the cultic and intrinsic value of a major work of art 
Attitude: open to new cults and places of memory
</t>
  </si>
  <si>
    <t>verbal exam</t>
  </si>
  <si>
    <t>A irodalmi kultuszkutatás kézikönyve. Szerk. Takács József. Bp., Argumenum, 2003. 9639529044. Szolláth Dávid: A kultuszkutatás két tendenciája. BUKSZ, 2004. 232-240. A magyar emlékezethelyek kutatásának elméleti és módszertani alapjai. Szerk.: S. Varga Pál. Száraz Orsolya, Takács Miklós. Debreceni Egyetemi Kiadó, 2013. 9789633183847</t>
  </si>
  <si>
    <t>RMA1214</t>
  </si>
  <si>
    <t>Irodalom és folklór</t>
  </si>
  <si>
    <t>Literature and folklore</t>
  </si>
  <si>
    <t>A cél olyan integrált tudásanyag közvetítése, amely az általános mítoszelmélet, az etnográfia, a kultúrtörténet érintkező területeit is bekapcsolva az irodalomtudomány érdekéből, történeti és leíró szempontokból világítja át a művekbe épült archaikus modellek: mítosztöredékek és folklórtartalmak poétikai funkcióit. Speciális célja a magyar líratörténetet átfogó intervallumában vázolni fel az archaikus vonásokat őrző motorikus, verbális, hiedelmi és mentális folklórelemek integrálási fázisait, főbb formáit és funkcionális modulációit. A kurzus célja szemléltetni a kortárs irodalomban is tetten érhető archaikus mítoszok örökségét, koncepcionális, világképi és strukturális elveinek továbbélését. A folklórvonások megjelenését végigkísérjük a XX. század első felének magyar lírájában, a Nyugattól a népi írókon át Weöres Sándor vagy éppen Oravecz nemzedékéig, a mítoszparafrázistól a bartóki modell perspektívájáig.</t>
  </si>
  <si>
    <t>The aim is to convey an integrated body of knowledge that sheds light on the poetic functions of archaic models built into the works: fragments of myths and folklore, from the point of view of literary studies, including the related fields of general myth theory, ethnography and cultural history. Its special aim is to outline the integration phases, main forms and functional modulations of the motor, verbal, belief and mental folklore elements that preserve archaic features in the comprehensive interval of Hungarian lyric history. The aim of the course is to illustrate the legacy of archaic myths in contemporary literature and the survival of its conceptual, worldview and structural principles. The appearance of folklore features is accompanied in the first half of the XX. century Hungarian lyricism from the West (Nyugat) through folk writers to the generation of Sándor Weöres or Oravecz, from the mythparaphase to the perspective of the Bartók model.</t>
  </si>
  <si>
    <t xml:space="preserve">Tudás: A hallgató ismeri a folklórtörténet főbb csomópontjait. Tudása van a mítoszelméletekről, a foklórtartalmak irodalomba történő beépüléséről. Ismeretekkel rendelkezik a modern magyar költészet bartóki modelljéről, annak továbbéléséről. Ismeretei vannak a modern mítoszparafrázisokról.
Képesség: képes megérteni az irodalomtudomány újabb fejleményeit. Képes alkalmazni a legújabb kutatások eredményeit. Az irodalomtudomány részterületein önállóan képes tájékozódni.
Attitűd: érdeklődik az irodalom és a folklór történeti összefüggései iránt. Nyitottan közeledik az új módszerekhez. Igénye van korábbi ismeretei felfrissítésére, bővítésére. Saját munkáját önkritikusan képes szemlélni.
</t>
  </si>
  <si>
    <t xml:space="preserve">Knowledge: Students will know the main hubs of folklore history. Students will know about theories of myths and the incorporation of myths into literature. They have knowledge of the Bartók-model of modern Hungarian poetry, and the fact that this model remains in active use. They have knowledge of modern myth paraphrases.
Skills: Students will be able to understand recent developments in literary studies. Students will be able to apply the results of recent research. They are able to navigate independently in the subfields of literary studies.
Attitude: Students are interested in the historical context of literature and folklore. They approach new methods with an open mind. They have a need to refresh and extend their previous knowledge. They are able to reflect self-critically on their own work.
</t>
  </si>
  <si>
    <t xml:space="preserve">Tokarev: Mitológiai enciklopédia, I-II.  Bp., Gondolat Kiadó, 1988, ISBN 9632820266; Voigt Vilmos (szerk.): A magyar folklór. Bp., Osiris, 1998. ISBN 963 379 341 6; N. Horváth Béla: „Egy, ki márványból rak falut”. József Attila és a folklór. Szekszárd, Babits Kiadó, 1992, ISBN 963 7805 59 8; Szemerkényi Ágnes: Folklór és irodalom, Bp. Akadémiai Kiadó, 2005. ISBN 9789630583114; Jánosi Zoltán: Fűszál és mindenség: Folklór és archaikum az újabb magyar irodalomban, Holnap Kiadó, Bp., 2005. ISBN 9789633466902
</t>
  </si>
  <si>
    <t>RMA4010</t>
  </si>
  <si>
    <t>Emelt szintű érettségi követelményei 1.</t>
  </si>
  <si>
    <t>The requirements of GCSE, A level 1. </t>
  </si>
  <si>
    <t>RMA4020</t>
  </si>
  <si>
    <t>Emelt szintű érettségi követelményei 2.</t>
  </si>
  <si>
    <t>The requirements of GCSE, A level 2.</t>
  </si>
  <si>
    <t>RMA8001</t>
  </si>
  <si>
    <t>Szakmódszertan 1.</t>
  </si>
  <si>
    <t>Teaching methods I.</t>
  </si>
  <si>
    <t>A tantárgy célja, hogy a hallgatók megismerkedjenek az anyanyelvoktatásban és irodalomtanításban jól használható és korszerű módszerekkel, a csoportmunkára és a digitális oktatásra építő tanulásszervezési eljárásokkal, módszertani elemekkel. Az IKT eszközök magyartanításban betöltött szerepével, illetve a tantárgy számára motivációs lehetőségként, gyakorlati felületként használható hálózattal támogatott, applikációs lehetőségekkel. A tantárgy magában foglalja a  korszerű tanulásszervezési eljárások és módszertani elemek megismerését. A digitális pedagógia elméleti ismereteinek elsajátítását. A tréningmódszer, a coaching, a CP/KIP/KAP, a mikrotartalmak, a tükrözött osztályterem, a játékosítás, a (digitális) történetmesélés, a drámapedagógia, az irodalomterápia (mese- és biblioterápia), a papírszínház, a LEGO eszközökkel támogatott magyartanítás lehetőségeit és azok lehetséges gyakorlati alkalmazását.</t>
  </si>
  <si>
    <t>The aim of the course is to familiarise students with modern methods and methodological elements that can be used in the teaching of mother tongue and literature, as well as with learning organisation procedures and methodological elements based on group work and digital teaching. Introduce students to ICT tools that support the teaching of Hungarian. They should also be familiar with the network-supported, application-based options that can be used as a motivational tool and practical interface for the subject. The subject will include an introduction to modern learning organisation procedures and methodological elements. The acquisition of theoretical knowledge of digital pedagogy. Training methods, coaching, CP/KIP/KAP, micro-content, mirrored classroom, gamification, (digital) storytelling, drama pedagogy, literary therapy (story and bibliotherapy), paper theatre, LEGO supported teaching of Hungarian and their possible practical applications.</t>
  </si>
  <si>
    <t xml:space="preserve">Tudás: A hallgató ismerje meg a digitális pedagógia és a BYOD-modell fogalomkörébe tartozó definíciókat. Bővítse ismereteit az infokommunikációs eszközök magyartanítást támogató lehetőségeivel. A hallgató ismerje meg a kommunikációs kompetencia, valamint a digitális kommunikációs kompetencia fejlesztését segítő módszertani elemeket. Képességek: A hallgató legyen képes az információs és a médiaműveltség fejlesztésére a magyarórákon. A hallgató tudja tudatosan és tervezetten beépíteni az anyanyelvi és az irodalmi órák menetébe az IKT eszközök használatát és a modern módszertani lehetőségeket. Attitűd: A hallgató törekedjen olyan, a tanulásban releváns eszközök és módszertani elemek alkalmazására a kommunikációs kompetencia, a szövegértési és szövegalkotási képesség kibontakoztatása kapcsán, amelyek a korszerű tanulásszervezési eljárásokat jellemzik. </t>
  </si>
  <si>
    <t>zárthelyi dolgozat (minimum 51%-os eredménnyel)</t>
  </si>
  <si>
    <t>an in-class test  (minimum passing rate off 51%)</t>
  </si>
  <si>
    <t xml:space="preserve">Balázs László 2013. A kommunikációs gyakorlatok vezetésének módszerei. – Módszerek, eszközök, feladatok. Gramma Kiadó, Eger. ISBN 978-963-08-7444-1; Fegyverneki Gergő 2016. IKT-s ötlettár. Netdeucatio Kft, Budapest. ISBN 978-615-80328-7-2; Szőke-Milinte Enikő 2020. Információ-média(tudatosság)-műveltség.  A Z generáció tanulása. PPKE, Budapest.  ISBN 978-615-5224-87-4 ; https://btk.ppke.hu/uploads/articles/1734918/file/Inform%C3%A1ci%C3%B3%20-%20M%C3%A9dia(tudatoss%C3%A1g)%20-%20M%C5%B1velts%C3%A9g%20egyben_Internetre%20PDF.pdf  </t>
  </si>
  <si>
    <t>RMA8002</t>
  </si>
  <si>
    <t>Szakmódszertan 2.</t>
  </si>
  <si>
    <t>Teaching methods II</t>
  </si>
  <si>
    <t xml:space="preserve">A hallgató ismerkedjen meg a magyar nyelv és irodalom emelt szintű szóbeli és írásbeli érettségi követelményeivel, a javítási és értékelési útmutatójával, a témakörökkel és a lehetséges témákkal, a témaválasztás praktikus lehetőségeivel. Ismerje meg a magyar nyelv és irodalom emelt szintű érettségire készülés gyakorlati-módszertani jellemzőit, magyar nyelv és irodalom érettségi kompetenciaalapú feladatira való felkészítés hatékony gyakorlattípusait. </t>
  </si>
  <si>
    <t>beadandó dolgozat – egy fakultációs óra tervezete magyar nyelv és irodalomból (minimum 51%-os eredménnyel)</t>
  </si>
  <si>
    <t>Adamikné Jászó Anna 2006. 33 téma a szövegértő olvasás fejlesztésére. Magiszter 4. évf. 3–4. sz.  http://epa.niif.hu/03900/03976/00047/pdf/EPA03976_magiszter_2006_03-04_213-214.pdf; Az Anyanyelv-pedagógia (www.anyanyelvpedagógia.hu/) és a Magyartanítás (http://www.trezorkiado.fw.hu) elektronikus folyóiratok, az Iskolakultúra, az Educatio és a Módszertani Közlemények aktuális és tematikusan vonatkozó tanulmányai, cikkei.; OH honlapja követelmények, mintafeladatok, javítási útmutató https://ofi.oh.gov.hu/magyar-nyelv-es-irodalom-mintafeladatsorok; Simon Szabolcs 2008. Országos szintű pedagógiai mérések tanulságai. A középiskolai magyar nyelv- és irodalomtanítás az írásbeli érettségi vizsgaeredményeinek tükrében. Társadalomtudományi Szemle 10. évfolyam. 4. sz. http://epa.niif.hu/00000/00033/00035/pdf/szemle_2008_4_simon-szabolcs.pdf; Szentgyörgyi Rudolf 2017. A kétszintű magyar nyelv és irodalom érettségi vizsga 10 éve (2005–2015). http://real.mtak.hu/79354/</t>
  </si>
  <si>
    <t>RMA8003</t>
  </si>
  <si>
    <t>Szakmódszertan 3.</t>
  </si>
  <si>
    <t>Teaching methods III.</t>
  </si>
  <si>
    <t xml:space="preserve">A hallgató megismeri a forgalomban lévő középiskolai magyar nyelv és irodalom tankönyveket és az azokhoz kapcsolódó digitális tankönyveket, appokat. (NKP, Mozaweb) A hallgató mélyítse el tudását és szerezzen gyakorlatot a kompetenciaalapú anyanyelvi fejlesztés, valamint a befogadóközpontú irodalomtanítás területén. Sajátítsa el az irodalomolvasási stratégiákat és ezeket tudja kapcsolni a szövegolvasás-szövegértés fejlesztéséhez. </t>
  </si>
  <si>
    <t>beadandó dolgozat (minimum 51%-os eredménnyel)</t>
  </si>
  <si>
    <t>an essay with a minimum passing rate of 51%</t>
  </si>
  <si>
    <t xml:space="preserve">Adamikné Jászó Anna 2001. Anyanyelvi nevelés az ábécétől az érettségiig. Trezor Kiadó. ISBN: 9789638144317; Gonda Zsuzsa 2015. A digitális szövegek olvasásértésének fejlesztése olvasási stratégiák segítségével. Anyanyelv-pedagógia 2015/1. sz. https://www.anyanyelv-pedagogia.hu/cikkek.php?id=555 ; Kerber Zoltán 2005. Magyar nyelv és irodalom tankönyvek elemzései I.–II. Iskolakultúra. 2005/9–10.sz. http://real.mtak.hu/59030/1/EPA00011_iskolakultura_2005_09_097-124.pdf ;  Pethőné Nagy Csilla 2005. Módszertani kézikönyv. Befogadóközpontú és kompetenciafejlesztő irodalomtanítás. Trezor Kiadó, Budapest. ISBN: 963 9589 05 5; Steklács János 2006. Olvasási stratégiák, szövegértő olvasás. Az olvasásértés tanítása és fejlesztése a stratégiai olvasásra épülő kísérleti fejlesztőprogramban. Magiszter. 4. évf. 3–4. sz. http://epa.niif.hu/03900/03976/00047/pdf/EPA03976_magiszter_2006_03-04_175-186.pdf </t>
  </si>
  <si>
    <r>
      <t xml:space="preserve">Tudás: </t>
    </r>
    <r>
      <rPr>
        <sz val="12"/>
        <rFont val="Times New Roman"/>
        <family val="1"/>
        <charset val="238"/>
      </rPr>
      <t xml:space="preserve">A hallgatónak biztos tudása alakul ki az emelt szintű magyar nyelvi érettségi kommunikáció témakörét tekintve. A hallgató a nyelv mint kommunikáció, a pragmatika, a nyelvi és vizuális kommunikáció, a személyközi kommunikáció és a tömegkommunikáció területeit behatóan ismeri.Képességek: A hallgató képes tanítványait hatékonyan felkészíteni a kétszintű érettségi közép és emelt típusú vizsgájára kommunikáció témakörben. A hallgató képes minden kommunikációs helyzetben adekvát módon megnyilvánulni, a kommunikációs helyzetekben asszertív módon részt venni.Attitűd: A hallgató tisztában van a kommunikáció témakör elméletével és nyitott a kommunikációs kompetencia fejlesztő gyakorlataira. Tudása és szemléletmódja támogatja a kompetenciaalapú oktatást. </t>
    </r>
  </si>
  <si>
    <r>
      <rPr>
        <sz val="11"/>
        <rFont val="Arial"/>
      </rPr>
      <t xml:space="preserve">Knowledge: </t>
    </r>
    <r>
      <rPr>
        <sz val="12"/>
        <rFont val="Times New Roman"/>
      </rPr>
      <t>The student will develop a sound knowledge of the topic of communication for the Hungarian language examination. The student has a thorough knowledge of language as communication, pragmatics, linguistic and visual communication, interpersonal communication and mass communication.Skills: The student will be able to effectively prepare his/her students for the two-level baccalaureate examinations in communication. The student is able to express him/herself adequately in all communication situations and to participate in communication situations in an assertive manner.Attitude: The student is familiar with the theory of communication and is open to exercises that develop communicative competence. His/her knowledge and approach supports competence-based teaching.</t>
    </r>
  </si>
  <si>
    <r>
      <t>Test and essay</t>
    </r>
    <r>
      <rPr>
        <b/>
        <sz val="12"/>
        <rFont val="Arial"/>
      </rPr>
      <t xml:space="preserve"> </t>
    </r>
    <r>
      <rPr>
        <sz val="12"/>
        <rFont val="Arial"/>
      </rPr>
      <t xml:space="preserve"> (with a minimum of 51%)</t>
    </r>
  </si>
  <si>
    <r>
      <t>Berne, Eric 2009. Emberi játszmák. Háttér Kiadó, Budapest.</t>
    </r>
    <r>
      <rPr>
        <sz val="11"/>
        <rFont val="Times New Roman"/>
        <family val="1"/>
        <charset val="238"/>
      </rPr>
      <t xml:space="preserve"> </t>
    </r>
    <r>
      <rPr>
        <sz val="12"/>
        <rFont val="Times New Roman"/>
        <family val="1"/>
        <charset val="238"/>
      </rPr>
      <t xml:space="preserve">ISBN 978-963-9365-77-3; Burch, Noel – Gordon, Thomas 2018. Emberi kapcsolatok. Gordon Kiadó, Budapest. ISBN 978-963-976-610-5; Crystal, David 2003. A nyelv enciklopédiája. Osiris Kiadó, Budapest. Friedmann Schulz, von Thun 2012. A kommuikáció zavarai és feloldásuk. Háttér Kiadó Kft., Budapest. ISBN 963-389-481-6; </t>
    </r>
    <r>
      <rPr>
        <sz val="12"/>
        <rFont val="Calibri"/>
        <family val="2"/>
        <charset val="238"/>
        <scheme val="minor"/>
      </rPr>
      <t>Weinschenk, Susan 2015. A meggyőzés tudománya. HVG Kiadó Zrt., Budapest. ISBN 978-963-304-224-3</t>
    </r>
  </si>
  <si>
    <r>
      <t>doing</t>
    </r>
    <r>
      <rPr>
        <b/>
        <sz val="11"/>
        <rFont val="Arial"/>
        <family val="2"/>
        <charset val="238"/>
      </rPr>
      <t xml:space="preserve"> </t>
    </r>
    <r>
      <rPr>
        <sz val="11"/>
        <rFont val="Arial"/>
        <family val="2"/>
        <charset val="238"/>
      </rPr>
      <t>practical exercises, text analysis, written test (with a minimum of 51%)</t>
    </r>
  </si>
  <si>
    <t>Regionality in the Hungarian literature</t>
  </si>
  <si>
    <t>oral exam</t>
  </si>
  <si>
    <r>
      <t>The</t>
    </r>
    <r>
      <rPr>
        <b/>
        <sz val="11"/>
        <rFont val="Arial"/>
      </rPr>
      <t xml:space="preserve"> </t>
    </r>
    <r>
      <rPr>
        <sz val="11"/>
        <rFont val="Arial"/>
      </rPr>
      <t>aim of the course is to familiarise students with the most important theories, concepts, and methods of text description and analysis, and to enable them to describe and interpret different types of texts as completely as possible. Learning about analysing and producing the main written genres used in everyday, official, professional and school writing: recension, analysis, presentation, evaluation, essay, advertisement, interview, report, application, book review, authorization, CV, tender, study, report; special types of letters: registration, contact, request for support or assistance, letter of recommendation; case study, process description, minutes, flow chart, etc. Making short talks, composition of a celebratory speech, presentation, learning about the genres of the school magazine and school radio, and the interpretation and performance of other speech acts. Reading comprehension exercises: interpretive, critical and creative reading. The need for developing reading comprehension and text production skills in secondary school. The functioning of the mental lexicon. Developing the ability to highlight essential points. The interpretation of the models of processing written verbal and multimedia texts. Transformational and creative text exercises: analysis, comparison, variation, text formation, optimisation, reconstruction.</t>
    </r>
  </si>
  <si>
    <t>The concept of rhetoric in classical and contemporary interpretation. The object and areas of rhetoric. The rhetorical situation. History of the Rhetoric. The outline of the history of Hungarian rhetoric. The types of public speaking. The main types of public speaking in practice. Planning and preparing to speak. The arguments and emotions. The technique of persuasion. Elements and ornaments of expression. Formation theory. Rhetorical (stylistic) figures and tropes.</t>
  </si>
  <si>
    <t>The student will become familiar with possible topics within the field of style and meaning in the Hungarian language matura examination. The student will deepen and broaden his/her knowledge of the following topics. Word reporting. Stylistic devices. Stylistic layer, stylistic variety. The student will become familiar with the concepts of meaning structure, meaning element, meaning field, denotative and connotative meaning. They can distinguish between motivated and unmotivated words. He/she will also be familiar with more complex word forms such as synesthesia, synecdoche, allegory, symbol. Can identify sentence stylistic devices (e.g. archaisation, evocation, verbal style, nominal style, circular clauses). Can make meaningful comparisons between the style of literary and non-literary texts.</t>
  </si>
  <si>
    <r>
      <t xml:space="preserve">Tudás: </t>
    </r>
    <r>
      <rPr>
        <sz val="12"/>
        <rFont val="Times New Roman"/>
        <family val="1"/>
        <charset val="238"/>
      </rPr>
      <t xml:space="preserve">A hallgató tudása stílus és jelentés témakörben kellően megalapozott ahhoz, hogy a magyar nyelv és irodalom emelt szintű érettségi vizsgájára felkészítse diákjait. Ismeri, felismeri a stílus és jelentés témakörhöz kapcsolódó fogalmakat, nyelvi jelenségeket.Képességek: A hallgató képes a gyakorlatban is alkalmazni a stílus és jelentés témakörben megszerzett ismereteit. Képes szépirodalmi és nem irodalmi szövegek stilisztikai elemzésére.  Képes önállóan feladatokat alkotni a témakör gyakorlásához. Képes a fogalmak elkülönítésére, kategorizációra. Attitűd: Munkája során hatékonyan alkalmazza a stíluselemzés módszereit, törekszik a tanulók figyelmének és érdeklődésének felkeltésére a köznyelvi és irodalmi szövegek stílusvizsgálata kapcsán. A hallgató rendelkezik a stílus és jelentés témakör kapcsán olyan tudással és szemléletmóddal, amely elősegíti a diákok kompetenciaalapú fejlesztését. </t>
    </r>
  </si>
  <si>
    <r>
      <t xml:space="preserve">Knowledge: </t>
    </r>
    <r>
      <rPr>
        <sz val="12"/>
        <rFont val="Times New Roman"/>
        <family val="1"/>
        <charset val="238"/>
      </rPr>
      <t>The student's knowledge of style and meaning is sufficiently well-established to prepare students for the Hungarian language and literature matura examination. He/she knows and recognises the concepts and linguistic phenomena related to style and meaning.</t>
    </r>
    <r>
      <rPr>
        <b/>
        <sz val="12"/>
        <rFont val="Times New Roman"/>
        <family val="1"/>
        <charset val="238"/>
      </rPr>
      <t xml:space="preserve">Skills: </t>
    </r>
    <r>
      <rPr>
        <sz val="12"/>
        <rFont val="Times New Roman"/>
        <family val="1"/>
        <charset val="238"/>
      </rPr>
      <t>The student will be able to apply the knowledge acquired in the field of style and meaning in practice. He/she is able to carry out a stylistic analysis of literary and non-literary texts.  The ability to create independent exercises to practise the topic. Ability to distinguish and categorise concepts.</t>
    </r>
    <r>
      <rPr>
        <b/>
        <sz val="12"/>
        <rFont val="Times New Roman"/>
        <family val="1"/>
        <charset val="238"/>
      </rPr>
      <t xml:space="preserve">Attitude: </t>
    </r>
    <r>
      <rPr>
        <sz val="12"/>
        <rFont val="Times New Roman"/>
        <family val="1"/>
        <charset val="238"/>
      </rPr>
      <t>In his/her work, he/she effectively applies the methods of stylistic analysis, and seeks to attract the attention and interest of students in the stylistic analysis of non-literary and literary texts. The student will have the knowledge and approach to the topic of style and meaning that will facilitate the competence-based development of students.</t>
    </r>
  </si>
  <si>
    <r>
      <t>Pethő József 2011. Alakzat és jelentés. Az alakzatok stílus- és jelentésképző szerepe a szövegben. Budapest: Tinta Könyvkiadó, Bp. ISBN: 9789639902954; Szikszainé Nagy Irma 2007. Magyar stilisztika. Osiris Kiadó, Budapest.</t>
    </r>
    <r>
      <rPr>
        <sz val="10"/>
        <rFont val="Calibri"/>
        <family val="2"/>
        <charset val="238"/>
        <scheme val="minor"/>
      </rPr>
      <t xml:space="preserve"> </t>
    </r>
    <r>
      <rPr>
        <sz val="12"/>
        <rFont val="Times New Roman"/>
        <family val="1"/>
        <charset val="238"/>
      </rPr>
      <t>ISBN: 9789633899045; Tátrai Szilárd 2011. Bevezetés a pragmatikába. Funkcionális kognitív megközelítés. Tinta Könyvkiadó, Bp., 2011 ISBN: 9789639902930; Tolcsvai Nagy Gábor 1996. A magyar nyelv stilisztikája. Nemzeti Tankönyvkiadó, Bp.</t>
    </r>
    <r>
      <rPr>
        <sz val="10"/>
        <rFont val="Calibri"/>
        <family val="2"/>
        <charset val="238"/>
        <scheme val="minor"/>
      </rPr>
      <t xml:space="preserve"> </t>
    </r>
    <r>
      <rPr>
        <sz val="12"/>
        <rFont val="Times New Roman"/>
        <family val="1"/>
        <charset val="238"/>
      </rPr>
      <t xml:space="preserve">ISBN: 9631875067  </t>
    </r>
  </si>
  <si>
    <r>
      <t xml:space="preserve">A tárgy bevezeti a hallgatókat a kultuszkutatás eredményeibe. Tisztázza az irodalmi kultusz, illetve a kultikus beállítódás,  a kultikus szokásrendés a kultikus nyelvhasználat fogalmát. Vizsgálja a kultusz társadalmi beágyzódását, a művészet társadalmi funkcióit. A kultikus emlékezethelyek problémakörét </t>
    </r>
    <r>
      <rPr>
        <i/>
        <sz val="11"/>
        <rFont val="Arial"/>
        <family val="2"/>
        <charset val="238"/>
      </rPr>
      <t>nem csak</t>
    </r>
    <r>
      <rPr>
        <sz val="11"/>
        <rFont val="Arial"/>
        <family val="2"/>
        <charset val="238"/>
      </rPr>
      <t xml:space="preserve"> az irodalomra fókuszálva tételezi.</t>
    </r>
  </si>
  <si>
    <r>
      <rPr>
        <sz val="11"/>
        <rFont val="Arial"/>
      </rPr>
      <t>Knowledge:</t>
    </r>
    <r>
      <rPr>
        <sz val="12"/>
        <rFont val="Times New Roman"/>
      </rPr>
      <t xml:space="preserve"> The student should be familiar with the definitions of digital pedagogy and the BYOD model. Expand their knowledge of the potential of ICT tools to support Hungarian language teaching. Be familiar with the methodological elements that support the development of communicative competence and digital communicative competence. </t>
    </r>
    <r>
      <rPr>
        <b/>
        <sz val="12"/>
        <rFont val="Times New Roman"/>
      </rPr>
      <t xml:space="preserve">Skills: </t>
    </r>
    <r>
      <rPr>
        <sz val="12"/>
        <rFont val="Times New Roman"/>
      </rPr>
      <t xml:space="preserve">The student should be able to develop information and media literacy in Hungarian lessons. The student will be able to integrate the use of ICT tools and modern methodological tools in the mother tongue and literature lessons in a conscious and planned way. </t>
    </r>
    <r>
      <rPr>
        <b/>
        <sz val="12"/>
        <rFont val="Times New Roman"/>
      </rPr>
      <t xml:space="preserve">Attitude: </t>
    </r>
    <r>
      <rPr>
        <sz val="12"/>
        <rFont val="Times New Roman"/>
      </rPr>
      <t>The student should strive to use tools and methodological elements relevant to learning in the development of communicative competence, comprehension and text production skills, which are characteristic of modern learning management practices.</t>
    </r>
  </si>
  <si>
    <t>The student will be familiarised with the requirements of the Hungarian language and literature matura exams, the revision and assessment guidelines, the topics and possible topics, the practical possibilities of choosing the topics. Learn about the practical and methodological features of preparing for the Hungarian language and literature matura examination at the higher level, and about effective ways of preparing for the Hungarian language and literature matura examination competency-based tasks.</t>
  </si>
  <si>
    <r>
      <t>Tudás</t>
    </r>
    <r>
      <rPr>
        <b/>
        <sz val="12"/>
        <rFont val="Times New Roman"/>
      </rPr>
      <t xml:space="preserve">: </t>
    </r>
    <r>
      <rPr>
        <sz val="12"/>
        <rFont val="Times New Roman"/>
      </rPr>
      <t>A hallgató tudatában van a magyar nyelv és irodalom közép- és emelt szintű érettségi vizsga szóbeli témaköreivel, a választható témákkal, továbbá ismeri mind a két szinten az írásbeli vizsga lehetséges feladattípusait, tudja, hogy a feladatokra hogyan, milyen módszerekkel képes felkészíteni a diákjait a lehető leghatékonyabban. Képességek</t>
    </r>
    <r>
      <rPr>
        <b/>
        <sz val="12"/>
        <rFont val="Times New Roman"/>
      </rPr>
      <t xml:space="preserve">: </t>
    </r>
    <r>
      <rPr>
        <sz val="12"/>
        <rFont val="Times New Roman"/>
      </rPr>
      <t>A hallgató képes a középszintű érettségi vizsga témakörökön belül a tételeket a diákok képességeihez mérten, de az előírásoknak megfelelően kiválasztani. Képes mind a két szinten felkészíteni diákjait a sikeres írásbeli vizsgára, mert birtokában van az érettségi vizsga előírásainak. Képes felkészíteni a humántudományok iránt érdeklődő és továbbtanulni vágyó diákjait az emelt szintű írásbeli és szóbeli érettségi vizsgára egyaránt. Attitűd</t>
    </r>
    <r>
      <rPr>
        <b/>
        <sz val="12"/>
        <rFont val="Times New Roman"/>
      </rPr>
      <t xml:space="preserve">: </t>
    </r>
    <r>
      <rPr>
        <sz val="12"/>
        <rFont val="Times New Roman"/>
      </rPr>
      <t>A magyar nyelv és irodalom szakos szaktanári képesítést szerző hallgató nyitott a humántudományok iránt érdeklődő diákok kompetenciafejlesztésére, tehetséggondozására is.</t>
    </r>
  </si>
  <si>
    <r>
      <rPr>
        <sz val="11"/>
        <rFont val="Arial"/>
      </rPr>
      <t>Knowledge:</t>
    </r>
    <r>
      <rPr>
        <sz val="12"/>
        <rFont val="Times New Roman"/>
      </rPr>
      <t xml:space="preserve"> The student is familiar with the oral topics of the middle and higher level Hungarian language and literature matura examinations, the optional topics, the possible types of tasks for the written examinations at both levels, and knows how to prepare his/her students for the tasks in the most effective way. Skills: The student is able to select the items within the topics of the intermediate level examination according to the student's ability, but in accordance with the standards. He/she is able to prepare his/her students for a successful written examination at both levels because he/she is familiar with the requirements of the examination. He/she is able to prepare students interested in the humanities and wishing to continue their studies for both the written and the oral matura examinations at the higher level. Attitude: A qualified teacher of Hungarian language and literature is also open to developing the competences and talents of students interested in the humanities. She has a particularly helpful and supportive attitude towards students who wish to continue their studies. In the faculty groups, he tries to take into account the different directions of further studies and differentiates the members of the group accordingly.</t>
    </r>
  </si>
  <si>
    <r>
      <t xml:space="preserve">an </t>
    </r>
    <r>
      <rPr>
        <sz val="12"/>
        <rFont val="Arial"/>
        <family val="2"/>
        <charset val="238"/>
      </rPr>
      <t>essay – an lesson plan in a facultation lesson in Hungarian language and literature (with a minimum of 51%)</t>
    </r>
  </si>
  <si>
    <r>
      <rPr>
        <sz val="11"/>
        <rFont val="Arial"/>
      </rPr>
      <t>The student will get acquainted with the Hungarian language and literature textbooks and related digital textbooks and apps available in secondary schools (NKP, Mozaweb).The student will deepen his/her knowledge and gain practice in the field of competence-based mother tongue development and inclusive literature teaching. Master literacy reading strategies and be able to relate them to the development of reading comprehension</t>
    </r>
    <r>
      <rPr>
        <b/>
        <sz val="12"/>
        <rFont val="Times New Roman"/>
      </rPr>
      <t>.</t>
    </r>
  </si>
  <si>
    <r>
      <rPr>
        <sz val="11"/>
        <rFont val="Arial"/>
      </rPr>
      <t xml:space="preserve">Tudás: </t>
    </r>
    <r>
      <rPr>
        <sz val="12"/>
        <rFont val="Times New Roman"/>
      </rPr>
      <t xml:space="preserve">A középiskolai tankönyvek, munkafüzetek felépítése, a tananyag elrendezettsége, a középiskolai digitális tananyagok megismerése. Az olvasási és a digitális olvasási stratégiák megismerése és azok fontosságának felismerése az értő olvasás területén.Képességek: A hallgató képes a piacon jelen lévő tankönyvek, munkafüzetek szakmai elemzésére, a tanulói képességek és igények figyelembevételével a legalkalmasabb tankönyvcsalád kiválasztására. Képes a különböző olvasási stratégiák alkalmazására és azok tudatos tananyagba való beépítésére. Attitűd: A hallgató nyitott az új ismeretek, szakmai-módszertani gyakorlatok iránt. A hallgató törekszik a tankönyvpiac és a tanulói igények összhangba hozására. A hallgató rendelkezik a(z) (digitális) olvasási stratégiákhoz kapcsolódó tudással, ezért törekszik arra, hogy tanulóit támogassa abban, hogy a kompetenciamérések és a kétszintű érettségi vizsga kapcsán a szövegértő olvasási feladatokat a képességükhöz mérten a lehető legjobb eredménnyel oldják meg. </t>
    </r>
  </si>
  <si>
    <r>
      <rPr>
        <sz val="11"/>
        <rFont val="Arial"/>
      </rPr>
      <t xml:space="preserve">Knowledge: </t>
    </r>
    <r>
      <rPr>
        <sz val="12"/>
        <rFont val="Times New Roman"/>
      </rPr>
      <t>has a knowledge about the structure of secondary school books and workbooks, the layout of the curriculum, learning about digital learning materials in secondary schools. Learning about reading and digital reading strategies and their importance for reading comprehension. Skills: The student will be able to analyse the books and workbooks available on the market and select the most appropriate books and workbook groups, taking into account the learners' abilities and needs. Has the ability to apply different reading strategies and to integrate them into the curriculum in a conscious way. Attitude: The student is open to new knowledge, professional-methodological practices. The student will strive to match the textbook market with the needs of the students. The student will have knowledge related to (digital) reading strategies and will strive to support students in solving reading tasks with the best possible results in relation to their abilities in the context of the competency tests and the two-level examination.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</si>
</sst>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name val="Arial"/>
      <family val="2"/>
    </font>
    <font>
      <u/>
      <sz val="5.5"/>
      <color theme="10"/>
      <name val="Calibri"/>
      <family val="2"/>
      <charset val="238"/>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2"/>
      <name val="Times New Roman"/>
      <family val="1"/>
      <charset val="238"/>
    </font>
    <font>
      <sz val="11"/>
      <name val="Arial"/>
    </font>
    <font>
      <sz val="12"/>
      <name val="Times New Roman"/>
    </font>
    <font>
      <b/>
      <sz val="12"/>
      <name val="Arial"/>
    </font>
    <font>
      <sz val="12"/>
      <name val="Arial"/>
    </font>
    <font>
      <sz val="11"/>
      <name val="Times New Roman"/>
      <family val="1"/>
      <charset val="238"/>
    </font>
    <font>
      <sz val="12"/>
      <name val="Calibri"/>
      <family val="2"/>
      <charset val="238"/>
      <scheme val="minor"/>
    </font>
    <font>
      <b/>
      <sz val="11"/>
      <name val="Arial"/>
    </font>
    <font>
      <b/>
      <sz val="12"/>
      <name val="Times New Roman"/>
      <family val="1"/>
      <charset val="238"/>
    </font>
    <font>
      <sz val="10"/>
      <name val="Calibri"/>
      <family val="2"/>
      <charset val="238"/>
      <scheme val="minor"/>
    </font>
    <font>
      <i/>
      <sz val="11"/>
      <name val="Arial"/>
      <family val="2"/>
      <charset val="238"/>
    </font>
    <font>
      <b/>
      <sz val="12"/>
      <name val="Times New Roman"/>
    </font>
    <font>
      <sz val="12"/>
      <name val="Arial"/>
      <family val="2"/>
      <charset val="238"/>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11">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2">
    <xf numFmtId="0" fontId="0" fillId="0" borderId="0"/>
    <xf numFmtId="0" fontId="12" fillId="0" borderId="0" applyNumberFormat="0" applyFill="0" applyBorder="0" applyAlignment="0" applyProtection="0">
      <alignment vertical="top"/>
      <protection locked="0"/>
    </xf>
  </cellStyleXfs>
  <cellXfs count="69">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11" fillId="0" borderId="2" xfId="0" applyFont="1" applyBorder="1" applyAlignment="1">
      <alignment vertical="center"/>
    </xf>
    <xf numFmtId="0" fontId="5" fillId="0" borderId="0" xfId="1" applyFont="1" applyAlignment="1" applyProtection="1">
      <alignment horizontal="justify" vertical="center"/>
    </xf>
    <xf numFmtId="0" fontId="13" fillId="0" borderId="0" xfId="0" applyFont="1" applyAlignment="1">
      <alignment horizontal="left" vertical="center"/>
    </xf>
    <xf numFmtId="0" fontId="14" fillId="0" borderId="0" xfId="0" applyFont="1" applyAlignment="1">
      <alignment vertical="center" wrapText="1"/>
    </xf>
    <xf numFmtId="0" fontId="15" fillId="0" borderId="2" xfId="0" applyFont="1" applyBorder="1" applyAlignment="1">
      <alignment horizontal="left" vertical="top" wrapText="1"/>
    </xf>
    <xf numFmtId="16" fontId="16" fillId="0" borderId="0" xfId="0" applyNumberFormat="1" applyFont="1" applyAlignment="1">
      <alignment vertical="center" wrapText="1"/>
    </xf>
    <xf numFmtId="0" fontId="17" fillId="0" borderId="0" xfId="0" applyFont="1" applyAlignment="1">
      <alignment vertical="center" wrapText="1"/>
    </xf>
    <xf numFmtId="0" fontId="13" fillId="0" borderId="2" xfId="0" applyFont="1" applyBorder="1" applyAlignment="1">
      <alignment horizontal="center" vertical="center" wrapText="1"/>
    </xf>
    <xf numFmtId="0" fontId="13" fillId="0" borderId="0" xfId="0" applyFont="1" applyAlignment="1">
      <alignment vertical="center" wrapText="1"/>
    </xf>
    <xf numFmtId="0" fontId="5" fillId="0" borderId="8" xfId="0" applyFont="1" applyBorder="1" applyAlignment="1">
      <alignment vertical="center" wrapText="1"/>
    </xf>
    <xf numFmtId="0" fontId="5" fillId="3" borderId="2" xfId="0" applyFont="1" applyFill="1" applyBorder="1" applyAlignment="1">
      <alignment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19" fillId="3" borderId="2" xfId="0" applyFont="1" applyFill="1" applyBorder="1" applyAlignment="1">
      <alignment vertical="center" wrapText="1"/>
    </xf>
    <xf numFmtId="0" fontId="18" fillId="0" borderId="2" xfId="0" applyFont="1" applyBorder="1" applyAlignment="1">
      <alignment horizontal="left" vertical="center" wrapText="1"/>
    </xf>
    <xf numFmtId="0" fontId="17" fillId="0" borderId="2" xfId="0" applyFont="1" applyBorder="1" applyAlignment="1">
      <alignment vertical="center" wrapText="1"/>
    </xf>
    <xf numFmtId="0" fontId="23" fillId="0" borderId="0" xfId="0" applyFont="1" applyAlignment="1">
      <alignment horizontal="justify" vertical="center"/>
    </xf>
    <xf numFmtId="0" fontId="5" fillId="0" borderId="2" xfId="0" applyFont="1" applyBorder="1" applyAlignment="1">
      <alignment horizontal="left" vertical="center" wrapText="1"/>
    </xf>
    <xf numFmtId="0" fontId="5" fillId="0" borderId="0" xfId="0" applyFont="1" applyAlignment="1">
      <alignment horizontal="justify" vertical="center"/>
    </xf>
    <xf numFmtId="0" fontId="18" fillId="0" borderId="2" xfId="0" applyFont="1" applyBorder="1" applyAlignment="1">
      <alignment horizontal="justify" vertical="center"/>
    </xf>
    <xf numFmtId="0" fontId="5" fillId="0" borderId="9" xfId="0" applyFont="1" applyBorder="1" applyAlignment="1">
      <alignment vertical="center" wrapText="1"/>
    </xf>
    <xf numFmtId="0" fontId="5" fillId="0" borderId="4" xfId="0" applyFont="1" applyBorder="1" applyAlignment="1">
      <alignment vertical="center" wrapText="1"/>
    </xf>
    <xf numFmtId="0" fontId="11" fillId="0" borderId="0" xfId="0" applyFont="1" applyAlignment="1">
      <alignment wrapText="1"/>
    </xf>
    <xf numFmtId="0" fontId="18" fillId="0" borderId="0" xfId="0" applyFont="1" applyAlignment="1">
      <alignment horizontal="justify" vertical="center"/>
    </xf>
    <xf numFmtId="0" fontId="30" fillId="0" borderId="0" xfId="0" applyFont="1" applyAlignment="1">
      <alignment horizontal="justify" vertical="center"/>
    </xf>
    <xf numFmtId="0" fontId="5" fillId="0" borderId="10" xfId="0" applyFont="1" applyBorder="1" applyAlignment="1">
      <alignment vertical="center" wrapText="1"/>
    </xf>
    <xf numFmtId="0" fontId="20" fillId="0" borderId="0" xfId="0" applyFont="1" applyAlignment="1">
      <alignment horizontal="justify" vertical="center"/>
    </xf>
    <xf numFmtId="0" fontId="5" fillId="0" borderId="0" xfId="0" applyFont="1" applyAlignment="1">
      <alignment horizontal="justify"/>
    </xf>
    <xf numFmtId="0" fontId="30" fillId="0" borderId="0" xfId="0" applyFont="1" applyAlignment="1">
      <alignment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2"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3"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ndszergazda\Downloads\Minya%20tantargyleiras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tk.ppke.hu/uploads/articles/1734918/file/Inform%C3%A1ci%C3%B3%20-%20M%C3%A9dia(tudatoss%C3%A1g)%20-%20M%C5%B1velts%C3%A9g%20egyben_Internetre%20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57" t="s">
        <v>1</v>
      </c>
      <c r="B3" s="58"/>
      <c r="C3" s="58"/>
      <c r="D3" s="58"/>
      <c r="E3" s="58"/>
    </row>
    <row r="4" spans="1:5" s="24" customFormat="1" x14ac:dyDescent="0.25"/>
    <row r="5" spans="1:5" s="24" customFormat="1" ht="34.049999999999997" customHeight="1" x14ac:dyDescent="0.25">
      <c r="A5" s="19" t="s">
        <v>2</v>
      </c>
      <c r="B5" s="65" t="s">
        <v>3</v>
      </c>
      <c r="C5" s="66"/>
      <c r="D5" s="66"/>
      <c r="E5" s="67"/>
    </row>
    <row r="6" spans="1:5" s="24" customFormat="1" ht="27.6" x14ac:dyDescent="0.25">
      <c r="A6" s="19" t="s">
        <v>4</v>
      </c>
      <c r="B6" s="60" t="s">
        <v>5</v>
      </c>
      <c r="C6" s="60"/>
      <c r="D6" s="60"/>
      <c r="E6" s="60"/>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61" t="s">
        <v>22</v>
      </c>
      <c r="D13" s="62"/>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63" t="s">
        <v>29</v>
      </c>
      <c r="D16" s="64"/>
      <c r="E16" s="10" t="s">
        <v>20</v>
      </c>
    </row>
    <row r="17" spans="1:5" ht="14.4" x14ac:dyDescent="0.25">
      <c r="A17" s="14"/>
      <c r="B17" s="14" t="s">
        <v>15</v>
      </c>
      <c r="C17" s="14" t="s">
        <v>30</v>
      </c>
      <c r="D17" s="16"/>
      <c r="E17" s="10" t="s">
        <v>20</v>
      </c>
    </row>
    <row r="20" spans="1:5" ht="45" customHeight="1" x14ac:dyDescent="0.25">
      <c r="C20" s="59" t="s">
        <v>31</v>
      </c>
      <c r="D20" s="59"/>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zoomScale="59" zoomScaleNormal="59" zoomScaleSheetLayoutView="40" zoomScalePageLayoutView="40" workbookViewId="0">
      <pane ySplit="3" topLeftCell="A6" activePane="bottomLeft" state="frozen"/>
      <selection pane="bottomLeft" activeCell="E5" sqref="E5"/>
    </sheetView>
  </sheetViews>
  <sheetFormatPr defaultColWidth="32.77734375" defaultRowHeight="14.4" x14ac:dyDescent="0.3"/>
  <cols>
    <col min="1" max="1" width="10.21875" style="28" customWidth="1"/>
    <col min="2" max="2" width="23.33203125" style="28" customWidth="1"/>
    <col min="3" max="3" width="24.109375" style="28" customWidth="1"/>
    <col min="4" max="4" width="53.21875" style="28" customWidth="1"/>
    <col min="5" max="5" width="51.33203125" style="28" customWidth="1"/>
    <col min="6" max="6" width="48" style="28" customWidth="1"/>
    <col min="7" max="7" width="49.109375" style="28" customWidth="1"/>
    <col min="8" max="8" width="19.33203125" style="28" customWidth="1"/>
    <col min="9" max="9" width="20.33203125" style="28" customWidth="1"/>
    <col min="10" max="10" width="26.21875" style="28" customWidth="1"/>
    <col min="11" max="11" width="28.109375" style="28" customWidth="1"/>
    <col min="12" max="12" width="43.109375" style="28" customWidth="1"/>
    <col min="13" max="16384" width="32.77734375" style="31"/>
  </cols>
  <sheetData>
    <row r="1" spans="1:12" ht="27.6" x14ac:dyDescent="0.3">
      <c r="A1" s="27" t="s">
        <v>32</v>
      </c>
      <c r="D1" s="29" t="s">
        <v>33</v>
      </c>
      <c r="E1" s="29"/>
      <c r="L1" s="30"/>
    </row>
    <row r="2" spans="1:12" s="33" customFormat="1" ht="21" x14ac:dyDescent="0.3">
      <c r="A2" s="32">
        <v>1</v>
      </c>
      <c r="B2" s="68">
        <v>2</v>
      </c>
      <c r="C2" s="68"/>
      <c r="D2" s="68">
        <v>3</v>
      </c>
      <c r="E2" s="68"/>
      <c r="F2" s="68">
        <v>4</v>
      </c>
      <c r="G2" s="68"/>
      <c r="H2" s="68">
        <v>5</v>
      </c>
      <c r="I2" s="68"/>
      <c r="J2" s="68">
        <v>6</v>
      </c>
      <c r="K2" s="68"/>
      <c r="L2" s="32">
        <v>7</v>
      </c>
    </row>
    <row r="3" spans="1:12" s="56" customFormat="1" ht="46.8" x14ac:dyDescent="0.3">
      <c r="A3" s="54" t="s">
        <v>34</v>
      </c>
      <c r="B3" s="55" t="s">
        <v>35</v>
      </c>
      <c r="C3" s="55" t="s">
        <v>36</v>
      </c>
      <c r="D3" s="55" t="s">
        <v>37</v>
      </c>
      <c r="E3" s="55" t="s">
        <v>38</v>
      </c>
      <c r="F3" s="54" t="s">
        <v>39</v>
      </c>
      <c r="G3" s="54" t="s">
        <v>40</v>
      </c>
      <c r="H3" s="54" t="s">
        <v>41</v>
      </c>
      <c r="I3" s="54" t="s">
        <v>42</v>
      </c>
      <c r="J3" s="54" t="s">
        <v>43</v>
      </c>
      <c r="K3" s="54" t="s">
        <v>44</v>
      </c>
      <c r="L3" s="54" t="s">
        <v>45</v>
      </c>
    </row>
    <row r="4" spans="1:12" ht="265.2" x14ac:dyDescent="0.3">
      <c r="A4" s="34" t="s">
        <v>46</v>
      </c>
      <c r="B4" s="34" t="s">
        <v>47</v>
      </c>
      <c r="C4" s="35" t="s">
        <v>48</v>
      </c>
      <c r="D4" s="36" t="s">
        <v>49</v>
      </c>
      <c r="E4" s="35" t="s">
        <v>50</v>
      </c>
      <c r="F4" s="37" t="s">
        <v>192</v>
      </c>
      <c r="G4" s="35" t="s">
        <v>193</v>
      </c>
      <c r="H4" s="37" t="s">
        <v>10</v>
      </c>
      <c r="I4" s="35" t="s">
        <v>11</v>
      </c>
      <c r="J4" s="37" t="s">
        <v>51</v>
      </c>
      <c r="K4" s="38" t="s">
        <v>194</v>
      </c>
      <c r="L4" s="39" t="s">
        <v>195</v>
      </c>
    </row>
    <row r="5" spans="1:12" ht="303.60000000000002" x14ac:dyDescent="0.3">
      <c r="A5" s="34" t="s">
        <v>52</v>
      </c>
      <c r="B5" s="34" t="s">
        <v>53</v>
      </c>
      <c r="C5" s="35" t="s">
        <v>54</v>
      </c>
      <c r="D5" s="36" t="s">
        <v>55</v>
      </c>
      <c r="E5" s="35" t="s">
        <v>56</v>
      </c>
      <c r="F5" s="36" t="s">
        <v>57</v>
      </c>
      <c r="G5" s="35" t="s">
        <v>58</v>
      </c>
      <c r="H5" s="37" t="s">
        <v>10</v>
      </c>
      <c r="I5" s="35" t="str">
        <f>IF(ISBLANK(H5),"",VLOOKUP(H5,Útmutató!$B$8:$C$11,2,FALSE))</f>
        <v>term grade</v>
      </c>
      <c r="J5" s="37" t="s">
        <v>59</v>
      </c>
      <c r="K5" s="35" t="s">
        <v>196</v>
      </c>
      <c r="L5" s="40" t="s">
        <v>60</v>
      </c>
    </row>
    <row r="6" spans="1:12" ht="317.39999999999998" x14ac:dyDescent="0.3">
      <c r="A6" s="34" t="s">
        <v>61</v>
      </c>
      <c r="B6" s="34" t="s">
        <v>62</v>
      </c>
      <c r="C6" s="35" t="s">
        <v>63</v>
      </c>
      <c r="D6" s="37" t="s">
        <v>64</v>
      </c>
      <c r="E6" s="35" t="s">
        <v>65</v>
      </c>
      <c r="F6" s="37" t="s">
        <v>66</v>
      </c>
      <c r="G6" s="35" t="s">
        <v>67</v>
      </c>
      <c r="H6" s="37" t="s">
        <v>10</v>
      </c>
      <c r="I6" s="35" t="str">
        <f>IF(ISBLANK(H6),"",VLOOKUP(H6,Útmutató!$B$8:$C$11,2,FALSE))</f>
        <v>term grade</v>
      </c>
      <c r="J6" s="37" t="s">
        <v>68</v>
      </c>
      <c r="K6" s="35" t="s">
        <v>69</v>
      </c>
      <c r="L6" s="37" t="s">
        <v>70</v>
      </c>
    </row>
    <row r="7" spans="1:12" ht="220.8" x14ac:dyDescent="0.3">
      <c r="A7" s="34" t="s">
        <v>71</v>
      </c>
      <c r="B7" s="34" t="s">
        <v>72</v>
      </c>
      <c r="C7" s="35" t="s">
        <v>73</v>
      </c>
      <c r="D7" s="37" t="s">
        <v>74</v>
      </c>
      <c r="E7" s="35" t="s">
        <v>75</v>
      </c>
      <c r="F7" s="37" t="s">
        <v>76</v>
      </c>
      <c r="G7" s="35" t="s">
        <v>77</v>
      </c>
      <c r="H7" s="37" t="s">
        <v>8</v>
      </c>
      <c r="I7" s="35" t="str">
        <f>IF(ISBLANK(H7),"",VLOOKUP(H7,[1]Útmutató!$B$8:$C$11,2,FALSE))</f>
        <v>examination</v>
      </c>
      <c r="J7" s="37" t="s">
        <v>78</v>
      </c>
      <c r="K7" s="35" t="s">
        <v>78</v>
      </c>
      <c r="L7" s="37" t="s">
        <v>79</v>
      </c>
    </row>
    <row r="8" spans="1:12" ht="193.2" x14ac:dyDescent="0.3">
      <c r="A8" s="34" t="s">
        <v>80</v>
      </c>
      <c r="B8" s="34" t="s">
        <v>81</v>
      </c>
      <c r="C8" s="38" t="s">
        <v>197</v>
      </c>
      <c r="D8" s="37" t="s">
        <v>82</v>
      </c>
      <c r="E8" s="35" t="s">
        <v>83</v>
      </c>
      <c r="F8" s="37" t="s">
        <v>84</v>
      </c>
      <c r="G8" s="35" t="s">
        <v>85</v>
      </c>
      <c r="H8" s="37" t="s">
        <v>8</v>
      </c>
      <c r="I8" s="35" t="str">
        <f>IF(ISBLANK(H8),"",VLOOKUP(H8,Útmutató!$B$8:$C$11,2,FALSE))</f>
        <v>examination</v>
      </c>
      <c r="J8" s="37" t="s">
        <v>86</v>
      </c>
      <c r="K8" s="38" t="s">
        <v>198</v>
      </c>
      <c r="L8" s="37" t="s">
        <v>87</v>
      </c>
    </row>
    <row r="9" spans="1:12" ht="262.2" x14ac:dyDescent="0.3">
      <c r="A9" s="34" t="s">
        <v>88</v>
      </c>
      <c r="B9" s="34" t="s">
        <v>89</v>
      </c>
      <c r="C9" s="35" t="s">
        <v>90</v>
      </c>
      <c r="D9" s="41" t="s">
        <v>91</v>
      </c>
      <c r="E9" s="35" t="s">
        <v>92</v>
      </c>
      <c r="F9" s="37" t="s">
        <v>93</v>
      </c>
      <c r="G9" s="35" t="s">
        <v>94</v>
      </c>
      <c r="H9" s="37" t="s">
        <v>10</v>
      </c>
      <c r="I9" s="35" t="str">
        <f>IF(ISBLANK(H9),"",VLOOKUP(H9,Útmutató!$B$8:$C$11,2,FALSE))</f>
        <v>term grade</v>
      </c>
      <c r="J9" s="37" t="s">
        <v>95</v>
      </c>
      <c r="K9" s="35" t="s">
        <v>96</v>
      </c>
      <c r="L9" s="37" t="s">
        <v>97</v>
      </c>
    </row>
    <row r="10" spans="1:12" ht="124.2" x14ac:dyDescent="0.3">
      <c r="A10" s="34" t="s">
        <v>98</v>
      </c>
      <c r="B10" s="34" t="s">
        <v>99</v>
      </c>
      <c r="C10" s="35" t="s">
        <v>100</v>
      </c>
      <c r="D10" s="37" t="s">
        <v>101</v>
      </c>
      <c r="E10" s="35" t="s">
        <v>102</v>
      </c>
      <c r="F10" s="37" t="s">
        <v>103</v>
      </c>
      <c r="G10" s="35" t="s">
        <v>104</v>
      </c>
      <c r="H10" s="37" t="s">
        <v>10</v>
      </c>
      <c r="I10" s="35" t="str">
        <f>IF(ISBLANK(H10),"",VLOOKUP(H10,Útmutató!$B$8:$C$11,2,FALSE))</f>
        <v>term grade</v>
      </c>
      <c r="J10" s="42" t="s">
        <v>105</v>
      </c>
      <c r="K10" s="35" t="s">
        <v>106</v>
      </c>
      <c r="L10" s="37" t="s">
        <v>107</v>
      </c>
    </row>
    <row r="11" spans="1:12" ht="358.8" x14ac:dyDescent="0.3">
      <c r="A11" s="34" t="s">
        <v>108</v>
      </c>
      <c r="B11" s="34" t="s">
        <v>109</v>
      </c>
      <c r="C11" s="35" t="s">
        <v>110</v>
      </c>
      <c r="D11" s="43" t="s">
        <v>111</v>
      </c>
      <c r="E11" s="38" t="s">
        <v>199</v>
      </c>
      <c r="F11" s="43" t="s">
        <v>112</v>
      </c>
      <c r="G11" s="35" t="s">
        <v>113</v>
      </c>
      <c r="H11" s="37" t="s">
        <v>10</v>
      </c>
      <c r="I11" s="35" t="str">
        <f>IF(ISBLANK(H11),"",VLOOKUP(H11,Útmutató!$B$8:$C$11,2,FALSE))</f>
        <v>term grade</v>
      </c>
      <c r="J11" s="42" t="s">
        <v>114</v>
      </c>
      <c r="K11" s="35" t="s">
        <v>115</v>
      </c>
      <c r="L11" s="40" t="s">
        <v>116</v>
      </c>
    </row>
    <row r="12" spans="1:12" ht="220.8" x14ac:dyDescent="0.3">
      <c r="A12" s="34" t="s">
        <v>117</v>
      </c>
      <c r="B12" s="34" t="s">
        <v>118</v>
      </c>
      <c r="C12" s="35" t="s">
        <v>119</v>
      </c>
      <c r="D12" s="37" t="s">
        <v>120</v>
      </c>
      <c r="E12" s="38" t="s">
        <v>200</v>
      </c>
      <c r="F12" s="37" t="s">
        <v>121</v>
      </c>
      <c r="G12" s="35" t="s">
        <v>122</v>
      </c>
      <c r="H12" s="37" t="s">
        <v>10</v>
      </c>
      <c r="I12" s="35" t="str">
        <f>IF(ISBLANK(H12),"",VLOOKUP(H12,[1]Útmutató!$B$8:$C$11,2,FALSE))</f>
        <v>term grade</v>
      </c>
      <c r="J12" s="37" t="s">
        <v>123</v>
      </c>
      <c r="K12" s="35" t="s">
        <v>124</v>
      </c>
      <c r="L12" s="37" t="s">
        <v>125</v>
      </c>
    </row>
    <row r="13" spans="1:12" ht="296.39999999999998" x14ac:dyDescent="0.3">
      <c r="A13" s="34" t="s">
        <v>126</v>
      </c>
      <c r="B13" s="34" t="s">
        <v>127</v>
      </c>
      <c r="C13" s="35" t="s">
        <v>128</v>
      </c>
      <c r="D13" s="37" t="s">
        <v>129</v>
      </c>
      <c r="E13" s="38" t="s">
        <v>201</v>
      </c>
      <c r="F13" s="37" t="s">
        <v>202</v>
      </c>
      <c r="G13" s="35" t="s">
        <v>203</v>
      </c>
      <c r="H13" s="37" t="s">
        <v>10</v>
      </c>
      <c r="I13" s="35" t="str">
        <f>IF(ISBLANK(H13),"",VLOOKUP(H13,Útmutató!$B$8:$C$11,2,FALSE))</f>
        <v>term grade</v>
      </c>
      <c r="J13" s="37" t="s">
        <v>130</v>
      </c>
      <c r="K13" s="35" t="s">
        <v>131</v>
      </c>
      <c r="L13" s="44" t="s">
        <v>204</v>
      </c>
    </row>
    <row r="14" spans="1:12" ht="220.8" x14ac:dyDescent="0.3">
      <c r="A14" s="34" t="s">
        <v>132</v>
      </c>
      <c r="B14" s="37" t="s">
        <v>133</v>
      </c>
      <c r="C14" s="35" t="s">
        <v>134</v>
      </c>
      <c r="D14" s="37" t="s">
        <v>135</v>
      </c>
      <c r="E14" s="35" t="s">
        <v>136</v>
      </c>
      <c r="F14" s="37" t="s">
        <v>137</v>
      </c>
      <c r="G14" s="35" t="s">
        <v>138</v>
      </c>
      <c r="H14" s="37" t="s">
        <v>8</v>
      </c>
      <c r="I14" s="35" t="str">
        <f>IF(ISBLANK(H14),"",VLOOKUP(H14,Útmutató!$B$8:$C$11,2,FALSE))</f>
        <v>examination</v>
      </c>
      <c r="J14" s="37" t="s">
        <v>86</v>
      </c>
      <c r="K14" s="38" t="s">
        <v>198</v>
      </c>
      <c r="L14" s="37" t="s">
        <v>139</v>
      </c>
    </row>
    <row r="15" spans="1:12" ht="138" x14ac:dyDescent="0.3">
      <c r="A15" s="34" t="s">
        <v>140</v>
      </c>
      <c r="B15" s="37" t="s">
        <v>141</v>
      </c>
      <c r="C15" s="35" t="s">
        <v>142</v>
      </c>
      <c r="D15" s="37" t="s">
        <v>143</v>
      </c>
      <c r="E15" s="35" t="s">
        <v>144</v>
      </c>
      <c r="F15" s="37" t="s">
        <v>145</v>
      </c>
      <c r="G15" s="35" t="s">
        <v>146</v>
      </c>
      <c r="H15" s="37" t="s">
        <v>8</v>
      </c>
      <c r="I15" s="35" t="str">
        <f>IF(ISBLANK(H15),"",VLOOKUP(H15,Útmutató!$B$8:$C$11,2,FALSE))</f>
        <v>examination</v>
      </c>
      <c r="J15" s="37" t="s">
        <v>86</v>
      </c>
      <c r="K15" s="38" t="s">
        <v>198</v>
      </c>
      <c r="L15" s="37" t="s">
        <v>147</v>
      </c>
    </row>
    <row r="16" spans="1:12" ht="110.4" x14ac:dyDescent="0.3">
      <c r="A16" s="45" t="s">
        <v>148</v>
      </c>
      <c r="B16" s="37" t="s">
        <v>149</v>
      </c>
      <c r="C16" s="35" t="s">
        <v>150</v>
      </c>
      <c r="D16" s="37" t="s">
        <v>205</v>
      </c>
      <c r="E16" s="35" t="s">
        <v>151</v>
      </c>
      <c r="F16" s="37" t="s">
        <v>152</v>
      </c>
      <c r="G16" s="35" t="s">
        <v>153</v>
      </c>
      <c r="H16" s="37" t="s">
        <v>8</v>
      </c>
      <c r="I16" s="35" t="s">
        <v>9</v>
      </c>
      <c r="J16" s="37" t="s">
        <v>86</v>
      </c>
      <c r="K16" s="35" t="s">
        <v>154</v>
      </c>
      <c r="L16" s="37" t="s">
        <v>155</v>
      </c>
    </row>
    <row r="17" spans="1:12" ht="262.2" x14ac:dyDescent="0.3">
      <c r="A17" s="37" t="s">
        <v>156</v>
      </c>
      <c r="B17" s="46" t="s">
        <v>157</v>
      </c>
      <c r="C17" s="35" t="s">
        <v>158</v>
      </c>
      <c r="D17" s="37" t="s">
        <v>159</v>
      </c>
      <c r="E17" s="35" t="s">
        <v>160</v>
      </c>
      <c r="F17" s="37" t="s">
        <v>161</v>
      </c>
      <c r="G17" s="35" t="s">
        <v>162</v>
      </c>
      <c r="H17" s="37" t="s">
        <v>8</v>
      </c>
      <c r="I17" s="35" t="str">
        <f>IF(ISBLANK(H17),"",VLOOKUP(H17,Útmutató!$B$8:$C$11,2,FALSE))</f>
        <v>examination</v>
      </c>
      <c r="J17" s="37" t="s">
        <v>86</v>
      </c>
      <c r="K17" s="35" t="s">
        <v>154</v>
      </c>
      <c r="L17" s="37" t="s">
        <v>163</v>
      </c>
    </row>
    <row r="18" spans="1:12" ht="27.6" x14ac:dyDescent="0.25">
      <c r="A18" s="25" t="s">
        <v>164</v>
      </c>
      <c r="B18" s="47" t="s">
        <v>165</v>
      </c>
      <c r="C18" s="35" t="s">
        <v>166</v>
      </c>
      <c r="D18" s="37"/>
      <c r="E18" s="35"/>
      <c r="F18" s="37"/>
      <c r="G18" s="35"/>
      <c r="H18" s="37"/>
      <c r="I18" s="35" t="str">
        <f>IF(ISBLANK(H18),"",VLOOKUP(H18,Útmutató!$B$8:$C$11,2,FALSE))</f>
        <v/>
      </c>
      <c r="J18" s="37"/>
      <c r="K18" s="35"/>
      <c r="L18" s="37"/>
    </row>
    <row r="19" spans="1:12" ht="27.6" x14ac:dyDescent="0.3">
      <c r="A19" s="37" t="s">
        <v>167</v>
      </c>
      <c r="B19" s="46" t="s">
        <v>168</v>
      </c>
      <c r="C19" s="35" t="s">
        <v>169</v>
      </c>
      <c r="D19" s="37"/>
      <c r="E19" s="35"/>
      <c r="F19" s="37"/>
      <c r="G19" s="35"/>
      <c r="H19" s="37"/>
      <c r="I19" s="35" t="str">
        <f>IF(ISBLANK(H19),"",VLOOKUP(H19,Útmutató!$B$8:$C$11,2,FALSE))</f>
        <v/>
      </c>
      <c r="J19" s="37"/>
      <c r="K19" s="35"/>
      <c r="L19" s="37"/>
    </row>
    <row r="20" spans="1:12" ht="296.39999999999998" x14ac:dyDescent="0.3">
      <c r="A20" s="37" t="s">
        <v>170</v>
      </c>
      <c r="B20" s="46" t="s">
        <v>171</v>
      </c>
      <c r="C20" s="35" t="s">
        <v>172</v>
      </c>
      <c r="D20" s="37" t="s">
        <v>173</v>
      </c>
      <c r="E20" s="35" t="s">
        <v>174</v>
      </c>
      <c r="F20" s="48" t="s">
        <v>175</v>
      </c>
      <c r="G20" s="35" t="s">
        <v>206</v>
      </c>
      <c r="H20" s="37" t="s">
        <v>10</v>
      </c>
      <c r="I20" s="35" t="str">
        <f>IF(ISBLANK(H20),"",VLOOKUP(H20,Útmutató!$B$8:$C$11,2,FALSE))</f>
        <v>term grade</v>
      </c>
      <c r="J20" s="49" t="s">
        <v>176</v>
      </c>
      <c r="K20" s="35" t="s">
        <v>177</v>
      </c>
      <c r="L20" s="26" t="s">
        <v>178</v>
      </c>
    </row>
    <row r="21" spans="1:12" ht="390" x14ac:dyDescent="0.25">
      <c r="A21" s="50" t="s">
        <v>179</v>
      </c>
      <c r="B21" s="34" t="s">
        <v>180</v>
      </c>
      <c r="C21" s="35" t="s">
        <v>181</v>
      </c>
      <c r="D21" s="37" t="s">
        <v>182</v>
      </c>
      <c r="E21" s="38" t="s">
        <v>207</v>
      </c>
      <c r="F21" s="51" t="s">
        <v>208</v>
      </c>
      <c r="G21" s="35" t="s">
        <v>209</v>
      </c>
      <c r="H21" s="37" t="s">
        <v>10</v>
      </c>
      <c r="I21" s="35" t="str">
        <f>IF(ISBLANK(H21),"",VLOOKUP(H21,Útmutató!$B$8:$C$11,2,FALSE))</f>
        <v>term grade</v>
      </c>
      <c r="J21" s="49" t="s">
        <v>183</v>
      </c>
      <c r="K21" s="35" t="s">
        <v>210</v>
      </c>
      <c r="L21" s="52" t="s">
        <v>184</v>
      </c>
    </row>
    <row r="22" spans="1:12" ht="358.8" x14ac:dyDescent="0.3">
      <c r="A22" s="34" t="s">
        <v>185</v>
      </c>
      <c r="B22" s="37" t="s">
        <v>186</v>
      </c>
      <c r="C22" s="35" t="s">
        <v>187</v>
      </c>
      <c r="D22" s="43" t="s">
        <v>188</v>
      </c>
      <c r="E22" s="35" t="s">
        <v>211</v>
      </c>
      <c r="F22" s="43" t="s">
        <v>212</v>
      </c>
      <c r="G22" s="35" t="s">
        <v>213</v>
      </c>
      <c r="H22" s="37" t="s">
        <v>10</v>
      </c>
      <c r="I22" s="38" t="s">
        <v>11</v>
      </c>
      <c r="J22" s="53" t="s">
        <v>189</v>
      </c>
      <c r="K22" s="35" t="s">
        <v>190</v>
      </c>
      <c r="L22" s="48" t="s">
        <v>191</v>
      </c>
    </row>
    <row r="23" spans="1:12" x14ac:dyDescent="0.3">
      <c r="A23" s="36"/>
      <c r="B23" s="36"/>
      <c r="C23" s="36"/>
      <c r="D23" s="36"/>
      <c r="E23" s="36"/>
      <c r="F23" s="36"/>
      <c r="G23" s="36"/>
      <c r="H23" s="36"/>
      <c r="I23" s="36"/>
      <c r="J23" s="36"/>
      <c r="K23" s="36"/>
      <c r="L23" s="36"/>
    </row>
    <row r="24" spans="1:12" x14ac:dyDescent="0.3">
      <c r="A24" s="36"/>
      <c r="B24" s="36"/>
      <c r="C24" s="36"/>
      <c r="D24" s="36"/>
      <c r="E24" s="36"/>
      <c r="F24" s="36"/>
      <c r="G24" s="36"/>
      <c r="H24" s="36"/>
      <c r="I24" s="36"/>
      <c r="J24" s="36"/>
      <c r="K24" s="36"/>
      <c r="L24" s="36"/>
    </row>
    <row r="25" spans="1:12" x14ac:dyDescent="0.3">
      <c r="A25" s="36"/>
      <c r="B25" s="36"/>
      <c r="C25" s="36"/>
      <c r="D25" s="36"/>
      <c r="E25" s="36"/>
      <c r="F25" s="36"/>
      <c r="G25" s="36"/>
      <c r="H25" s="36"/>
      <c r="I25" s="36"/>
      <c r="J25" s="36"/>
      <c r="K25" s="36"/>
      <c r="L25" s="36"/>
    </row>
    <row r="26" spans="1:12" x14ac:dyDescent="0.3">
      <c r="A26" s="36"/>
      <c r="B26" s="36"/>
      <c r="C26" s="36"/>
      <c r="D26" s="36"/>
      <c r="E26" s="36"/>
      <c r="F26" s="36"/>
      <c r="G26" s="36"/>
      <c r="H26" s="36"/>
      <c r="I26" s="36"/>
      <c r="J26" s="36"/>
      <c r="K26" s="36"/>
      <c r="L26" s="36"/>
    </row>
    <row r="27" spans="1:12" x14ac:dyDescent="0.3">
      <c r="A27" s="36"/>
      <c r="B27" s="36"/>
      <c r="C27" s="36"/>
      <c r="D27" s="36"/>
      <c r="E27" s="36"/>
      <c r="F27" s="36"/>
      <c r="G27" s="36"/>
      <c r="H27" s="36"/>
      <c r="I27" s="36"/>
      <c r="J27" s="36"/>
      <c r="K27" s="36"/>
      <c r="L27" s="36"/>
    </row>
    <row r="28" spans="1:12" x14ac:dyDescent="0.3">
      <c r="A28" s="36"/>
      <c r="B28" s="36"/>
      <c r="C28" s="36"/>
      <c r="D28" s="36"/>
      <c r="E28" s="36"/>
      <c r="F28" s="36"/>
      <c r="G28" s="36"/>
      <c r="H28" s="36"/>
      <c r="I28" s="36"/>
      <c r="J28" s="36"/>
      <c r="K28" s="36"/>
      <c r="L28" s="36"/>
    </row>
    <row r="29" spans="1:12" x14ac:dyDescent="0.3">
      <c r="A29" s="36"/>
      <c r="B29" s="36"/>
      <c r="C29" s="36"/>
      <c r="D29" s="36"/>
      <c r="E29" s="36"/>
      <c r="F29" s="36"/>
      <c r="G29" s="36"/>
      <c r="H29" s="36"/>
      <c r="I29" s="36"/>
      <c r="J29" s="36"/>
      <c r="K29" s="36"/>
      <c r="L29" s="36"/>
    </row>
    <row r="30" spans="1:12" x14ac:dyDescent="0.3">
      <c r="A30" s="36"/>
      <c r="B30" s="36"/>
      <c r="C30" s="36"/>
      <c r="D30" s="36"/>
      <c r="E30" s="36"/>
      <c r="F30" s="36"/>
      <c r="G30" s="36"/>
      <c r="H30" s="36"/>
      <c r="I30" s="36"/>
      <c r="J30" s="36"/>
      <c r="K30" s="36"/>
      <c r="L30" s="36"/>
    </row>
    <row r="31" spans="1:12" x14ac:dyDescent="0.3">
      <c r="A31" s="36"/>
      <c r="B31" s="36"/>
      <c r="C31" s="36"/>
      <c r="D31" s="36"/>
      <c r="E31" s="36"/>
      <c r="F31" s="36"/>
      <c r="G31" s="36"/>
      <c r="H31" s="36"/>
      <c r="I31" s="36"/>
      <c r="J31" s="36"/>
      <c r="K31" s="36"/>
      <c r="L31" s="36"/>
    </row>
    <row r="32" spans="1:12" x14ac:dyDescent="0.3">
      <c r="A32" s="36"/>
      <c r="B32" s="36"/>
      <c r="C32" s="36"/>
      <c r="D32" s="36"/>
      <c r="E32" s="36"/>
      <c r="F32" s="36"/>
      <c r="G32" s="36"/>
      <c r="H32" s="36"/>
      <c r="I32" s="36"/>
      <c r="J32" s="36"/>
      <c r="K32" s="36"/>
      <c r="L32" s="36"/>
    </row>
    <row r="33" spans="1:12" x14ac:dyDescent="0.3">
      <c r="A33" s="36"/>
      <c r="B33" s="36"/>
      <c r="C33" s="36"/>
      <c r="D33" s="36"/>
      <c r="E33" s="36"/>
      <c r="F33" s="36"/>
      <c r="G33" s="36"/>
      <c r="H33" s="36"/>
      <c r="I33" s="36"/>
      <c r="J33" s="36"/>
      <c r="K33" s="36"/>
      <c r="L33" s="36"/>
    </row>
    <row r="34" spans="1:12" x14ac:dyDescent="0.3">
      <c r="A34" s="36"/>
      <c r="B34" s="36"/>
      <c r="C34" s="36"/>
      <c r="D34" s="36"/>
      <c r="E34" s="36"/>
      <c r="F34" s="36"/>
      <c r="G34" s="36"/>
      <c r="H34" s="36"/>
      <c r="I34" s="36"/>
      <c r="J34" s="36"/>
      <c r="K34" s="36"/>
      <c r="L34" s="36"/>
    </row>
    <row r="35" spans="1:12" x14ac:dyDescent="0.3">
      <c r="A35" s="36"/>
      <c r="B35" s="36"/>
      <c r="C35" s="36"/>
      <c r="D35" s="36"/>
      <c r="E35" s="36"/>
      <c r="F35" s="36"/>
      <c r="G35" s="36"/>
      <c r="H35" s="36"/>
      <c r="I35" s="36"/>
      <c r="J35" s="36"/>
      <c r="K35" s="36"/>
      <c r="L35" s="36"/>
    </row>
    <row r="36" spans="1:12" x14ac:dyDescent="0.3">
      <c r="A36" s="36"/>
      <c r="B36" s="36"/>
      <c r="C36" s="36"/>
      <c r="D36" s="36"/>
      <c r="E36" s="36"/>
      <c r="F36" s="36"/>
      <c r="G36" s="36"/>
      <c r="H36" s="36"/>
      <c r="I36" s="36"/>
      <c r="J36" s="36"/>
      <c r="K36" s="36"/>
      <c r="L36" s="36"/>
    </row>
    <row r="37" spans="1:12" x14ac:dyDescent="0.3">
      <c r="A37" s="36"/>
      <c r="B37" s="36"/>
      <c r="C37" s="36"/>
      <c r="D37" s="36"/>
      <c r="E37" s="36"/>
      <c r="F37" s="36"/>
      <c r="G37" s="36"/>
      <c r="H37" s="36"/>
      <c r="I37" s="36"/>
      <c r="J37" s="36"/>
      <c r="K37" s="36"/>
      <c r="L37" s="36"/>
    </row>
    <row r="38" spans="1:12" x14ac:dyDescent="0.3">
      <c r="A38" s="36"/>
      <c r="B38" s="36"/>
      <c r="C38" s="36"/>
      <c r="D38" s="36"/>
      <c r="E38" s="36"/>
      <c r="F38" s="36"/>
      <c r="G38" s="36"/>
      <c r="H38" s="36"/>
      <c r="I38" s="36"/>
      <c r="J38" s="36"/>
      <c r="K38" s="36"/>
      <c r="L38" s="36"/>
    </row>
    <row r="39" spans="1:12" x14ac:dyDescent="0.3">
      <c r="A39" s="36"/>
      <c r="B39" s="36"/>
      <c r="C39" s="36"/>
      <c r="D39" s="36"/>
      <c r="E39" s="36"/>
      <c r="F39" s="36"/>
      <c r="G39" s="36"/>
      <c r="H39" s="36"/>
      <c r="I39" s="36"/>
      <c r="J39" s="36"/>
      <c r="K39" s="36"/>
      <c r="L39" s="36"/>
    </row>
    <row r="40" spans="1:12" x14ac:dyDescent="0.3">
      <c r="A40" s="36"/>
      <c r="B40" s="36"/>
      <c r="C40" s="36"/>
      <c r="D40" s="36"/>
      <c r="E40" s="36"/>
      <c r="F40" s="36"/>
      <c r="G40" s="36"/>
      <c r="H40" s="36"/>
      <c r="I40" s="36"/>
      <c r="J40" s="36"/>
      <c r="K40" s="36"/>
      <c r="L40" s="36"/>
    </row>
    <row r="41" spans="1:12" x14ac:dyDescent="0.3">
      <c r="A41" s="36"/>
      <c r="B41" s="36"/>
      <c r="C41" s="36"/>
      <c r="D41" s="36"/>
      <c r="E41" s="36"/>
      <c r="F41" s="36"/>
      <c r="G41" s="36"/>
      <c r="H41" s="36"/>
      <c r="I41" s="36"/>
      <c r="J41" s="36"/>
      <c r="K41" s="36"/>
      <c r="L41" s="36"/>
    </row>
    <row r="42" spans="1:12" x14ac:dyDescent="0.3">
      <c r="A42" s="36"/>
      <c r="B42" s="36"/>
      <c r="C42" s="36"/>
      <c r="D42" s="36"/>
      <c r="E42" s="36"/>
      <c r="F42" s="36"/>
      <c r="G42" s="36"/>
      <c r="H42" s="36"/>
      <c r="I42" s="36"/>
      <c r="J42" s="36"/>
      <c r="K42" s="36"/>
      <c r="L42" s="36"/>
    </row>
    <row r="43" spans="1:12" x14ac:dyDescent="0.3">
      <c r="A43" s="36"/>
      <c r="B43" s="36"/>
      <c r="C43" s="36"/>
      <c r="D43" s="36"/>
      <c r="E43" s="36"/>
      <c r="F43" s="36"/>
      <c r="G43" s="36"/>
      <c r="H43" s="36"/>
      <c r="I43" s="36"/>
      <c r="J43" s="36"/>
      <c r="K43" s="36"/>
      <c r="L43" s="36"/>
    </row>
    <row r="44" spans="1:12" x14ac:dyDescent="0.3">
      <c r="A44" s="36"/>
      <c r="B44" s="36"/>
      <c r="C44" s="36"/>
      <c r="D44" s="36"/>
      <c r="E44" s="36"/>
      <c r="F44" s="36"/>
      <c r="G44" s="36"/>
      <c r="H44" s="36"/>
      <c r="I44" s="36"/>
      <c r="J44" s="36"/>
      <c r="K44" s="36"/>
      <c r="L44" s="36"/>
    </row>
    <row r="45" spans="1:12" x14ac:dyDescent="0.3">
      <c r="A45" s="36"/>
      <c r="B45" s="36"/>
      <c r="C45" s="36"/>
      <c r="D45" s="36"/>
      <c r="E45" s="36"/>
      <c r="F45" s="36"/>
      <c r="G45" s="36"/>
      <c r="H45" s="36"/>
      <c r="I45" s="36"/>
      <c r="J45" s="36"/>
      <c r="K45" s="36"/>
      <c r="L45" s="36"/>
    </row>
    <row r="46" spans="1:12" x14ac:dyDescent="0.3">
      <c r="A46" s="36"/>
      <c r="B46" s="36"/>
      <c r="C46" s="36"/>
      <c r="D46" s="36"/>
      <c r="E46" s="36"/>
      <c r="F46" s="36"/>
      <c r="G46" s="36"/>
      <c r="H46" s="36"/>
      <c r="I46" s="36"/>
      <c r="J46" s="36"/>
      <c r="K46" s="36"/>
      <c r="L46" s="36"/>
    </row>
    <row r="47" spans="1:12" x14ac:dyDescent="0.3">
      <c r="A47" s="36"/>
      <c r="B47" s="36"/>
      <c r="C47" s="36"/>
      <c r="D47" s="36"/>
      <c r="E47" s="36"/>
      <c r="F47" s="36"/>
      <c r="G47" s="36"/>
      <c r="H47" s="36"/>
      <c r="I47" s="36"/>
      <c r="J47" s="36"/>
      <c r="K47" s="36"/>
      <c r="L47" s="36"/>
    </row>
    <row r="48" spans="1:12" x14ac:dyDescent="0.3">
      <c r="A48" s="36"/>
      <c r="B48" s="36"/>
      <c r="C48" s="36"/>
      <c r="D48" s="36"/>
      <c r="E48" s="36"/>
      <c r="F48" s="36"/>
      <c r="G48" s="36"/>
      <c r="H48" s="36"/>
      <c r="I48" s="36"/>
      <c r="J48" s="36"/>
      <c r="K48" s="36"/>
      <c r="L48" s="36"/>
    </row>
    <row r="49" spans="1:12" x14ac:dyDescent="0.3">
      <c r="A49" s="36"/>
      <c r="B49" s="36"/>
      <c r="C49" s="36"/>
      <c r="D49" s="36"/>
      <c r="E49" s="36"/>
      <c r="F49" s="36"/>
      <c r="G49" s="36"/>
      <c r="H49" s="36"/>
      <c r="I49" s="36"/>
      <c r="J49" s="36"/>
      <c r="K49" s="36"/>
      <c r="L49" s="36"/>
    </row>
    <row r="50" spans="1:12" x14ac:dyDescent="0.3">
      <c r="A50" s="36"/>
      <c r="B50" s="36"/>
      <c r="C50" s="36"/>
      <c r="D50" s="36"/>
      <c r="E50" s="36"/>
      <c r="F50" s="36"/>
      <c r="G50" s="36"/>
      <c r="H50" s="36"/>
      <c r="I50" s="36"/>
      <c r="J50" s="36"/>
      <c r="K50" s="36"/>
      <c r="L50" s="36"/>
    </row>
    <row r="51" spans="1:12" x14ac:dyDescent="0.3">
      <c r="A51" s="36"/>
      <c r="B51" s="36"/>
      <c r="C51" s="36"/>
      <c r="D51" s="36"/>
      <c r="E51" s="36"/>
      <c r="F51" s="36"/>
      <c r="G51" s="36"/>
      <c r="H51" s="36"/>
      <c r="I51" s="36"/>
      <c r="J51" s="36"/>
      <c r="K51" s="36"/>
      <c r="L51" s="36"/>
    </row>
    <row r="52" spans="1:12" x14ac:dyDescent="0.3">
      <c r="A52" s="36"/>
      <c r="B52" s="36"/>
      <c r="C52" s="36"/>
      <c r="D52" s="36"/>
      <c r="E52" s="36"/>
      <c r="F52" s="36"/>
      <c r="G52" s="36"/>
      <c r="H52" s="36"/>
      <c r="I52" s="36"/>
      <c r="J52" s="36"/>
      <c r="K52" s="36"/>
      <c r="L52" s="36"/>
    </row>
    <row r="53" spans="1:12" x14ac:dyDescent="0.3">
      <c r="A53" s="36"/>
      <c r="B53" s="36"/>
      <c r="C53" s="36"/>
      <c r="D53" s="36"/>
      <c r="E53" s="36"/>
      <c r="F53" s="36"/>
      <c r="G53" s="36"/>
      <c r="H53" s="36"/>
      <c r="I53" s="36"/>
      <c r="J53" s="36"/>
      <c r="K53" s="36"/>
      <c r="L53" s="36"/>
    </row>
    <row r="54" spans="1:12" x14ac:dyDescent="0.3">
      <c r="A54" s="36"/>
      <c r="B54" s="36"/>
      <c r="C54" s="36"/>
      <c r="D54" s="36"/>
      <c r="E54" s="36"/>
      <c r="F54" s="36"/>
      <c r="G54" s="36"/>
      <c r="H54" s="36"/>
      <c r="I54" s="36"/>
      <c r="J54" s="36"/>
      <c r="K54" s="36"/>
      <c r="L54" s="36"/>
    </row>
    <row r="55" spans="1:12" x14ac:dyDescent="0.3">
      <c r="A55" s="36"/>
      <c r="B55" s="36"/>
      <c r="C55" s="36"/>
      <c r="D55" s="36"/>
      <c r="E55" s="36"/>
      <c r="F55" s="36"/>
      <c r="G55" s="36"/>
      <c r="H55" s="36"/>
      <c r="I55" s="36"/>
      <c r="J55" s="36"/>
      <c r="K55" s="36"/>
      <c r="L55" s="36"/>
    </row>
    <row r="56" spans="1:12" x14ac:dyDescent="0.3">
      <c r="A56" s="36"/>
      <c r="B56" s="36"/>
      <c r="C56" s="36"/>
      <c r="D56" s="36"/>
      <c r="E56" s="36"/>
      <c r="F56" s="36"/>
      <c r="G56" s="36"/>
      <c r="H56" s="36"/>
      <c r="I56" s="36"/>
      <c r="J56" s="36"/>
      <c r="K56" s="36"/>
      <c r="L56" s="36"/>
    </row>
    <row r="57" spans="1:12" x14ac:dyDescent="0.3">
      <c r="A57" s="36"/>
      <c r="B57" s="36"/>
      <c r="C57" s="36"/>
      <c r="D57" s="36"/>
      <c r="E57" s="36"/>
      <c r="F57" s="36"/>
      <c r="G57" s="36"/>
      <c r="H57" s="36"/>
      <c r="I57" s="36"/>
      <c r="J57" s="36"/>
      <c r="K57" s="36"/>
      <c r="L57" s="36"/>
    </row>
    <row r="58" spans="1:12" x14ac:dyDescent="0.3">
      <c r="A58" s="36"/>
      <c r="B58" s="36"/>
      <c r="C58" s="36"/>
      <c r="D58" s="36"/>
      <c r="E58" s="36"/>
      <c r="F58" s="36"/>
      <c r="G58" s="36"/>
      <c r="H58" s="36"/>
      <c r="I58" s="36"/>
      <c r="J58" s="36"/>
      <c r="K58" s="36"/>
      <c r="L58" s="36"/>
    </row>
    <row r="59" spans="1:12" x14ac:dyDescent="0.3">
      <c r="A59" s="36"/>
      <c r="B59" s="36"/>
      <c r="C59" s="36"/>
      <c r="D59" s="36"/>
      <c r="E59" s="36"/>
      <c r="F59" s="36"/>
      <c r="G59" s="36"/>
      <c r="H59" s="36"/>
      <c r="I59" s="36"/>
      <c r="J59" s="36"/>
      <c r="K59" s="36"/>
      <c r="L59" s="36"/>
    </row>
    <row r="60" spans="1:12" x14ac:dyDescent="0.3">
      <c r="A60" s="36"/>
      <c r="B60" s="36"/>
      <c r="C60" s="36"/>
      <c r="D60" s="36"/>
      <c r="E60" s="36"/>
      <c r="F60" s="36"/>
      <c r="G60" s="36"/>
      <c r="H60" s="36"/>
      <c r="I60" s="36"/>
      <c r="J60" s="36"/>
      <c r="K60" s="36"/>
      <c r="L60" s="36"/>
    </row>
    <row r="61" spans="1:12" x14ac:dyDescent="0.3">
      <c r="A61" s="36"/>
      <c r="B61" s="36"/>
      <c r="C61" s="36"/>
      <c r="D61" s="36"/>
      <c r="E61" s="36"/>
      <c r="F61" s="36"/>
      <c r="G61" s="36"/>
      <c r="H61" s="36"/>
      <c r="I61" s="36"/>
      <c r="J61" s="36"/>
      <c r="K61" s="36"/>
      <c r="L61" s="36"/>
    </row>
    <row r="62" spans="1:12" x14ac:dyDescent="0.3">
      <c r="A62" s="36"/>
      <c r="B62" s="36"/>
      <c r="C62" s="36"/>
      <c r="D62" s="36"/>
      <c r="E62" s="36"/>
      <c r="F62" s="36"/>
      <c r="G62" s="36"/>
      <c r="H62" s="36"/>
      <c r="I62" s="36"/>
      <c r="J62" s="36"/>
      <c r="K62" s="36"/>
      <c r="L62" s="36"/>
    </row>
    <row r="63" spans="1:12" x14ac:dyDescent="0.3">
      <c r="A63" s="36"/>
      <c r="B63" s="36"/>
      <c r="C63" s="36"/>
      <c r="D63" s="36"/>
      <c r="E63" s="36"/>
      <c r="F63" s="36"/>
      <c r="G63" s="36"/>
      <c r="H63" s="36"/>
      <c r="I63" s="36"/>
      <c r="J63" s="36"/>
      <c r="K63" s="36"/>
      <c r="L63" s="36"/>
    </row>
    <row r="64" spans="1:12" x14ac:dyDescent="0.3">
      <c r="A64" s="36"/>
      <c r="B64" s="36"/>
      <c r="C64" s="36"/>
      <c r="D64" s="36"/>
      <c r="E64" s="36"/>
      <c r="F64" s="36"/>
      <c r="G64" s="36"/>
      <c r="H64" s="36"/>
      <c r="I64" s="36"/>
      <c r="J64" s="36"/>
      <c r="K64" s="36"/>
      <c r="L64" s="36"/>
    </row>
    <row r="65" spans="1:12" x14ac:dyDescent="0.3">
      <c r="A65" s="36"/>
      <c r="B65" s="36"/>
      <c r="C65" s="36"/>
      <c r="D65" s="36"/>
      <c r="E65" s="36"/>
      <c r="F65" s="36"/>
      <c r="G65" s="36"/>
      <c r="H65" s="36"/>
      <c r="I65" s="36"/>
      <c r="J65" s="36"/>
      <c r="K65" s="36"/>
      <c r="L65" s="36"/>
    </row>
    <row r="66" spans="1:12" x14ac:dyDescent="0.3">
      <c r="A66" s="36"/>
      <c r="B66" s="36"/>
      <c r="C66" s="36"/>
      <c r="D66" s="36"/>
      <c r="E66" s="36"/>
      <c r="F66" s="36"/>
      <c r="G66" s="36"/>
      <c r="H66" s="36"/>
      <c r="I66" s="36"/>
      <c r="J66" s="36"/>
      <c r="K66" s="36"/>
      <c r="L66" s="36"/>
    </row>
    <row r="67" spans="1:12" x14ac:dyDescent="0.3">
      <c r="A67" s="36"/>
      <c r="B67" s="36"/>
      <c r="C67" s="36"/>
      <c r="D67" s="36"/>
      <c r="E67" s="36"/>
      <c r="F67" s="36"/>
      <c r="G67" s="36"/>
      <c r="H67" s="36"/>
      <c r="I67" s="36"/>
      <c r="J67" s="36"/>
      <c r="K67" s="36"/>
      <c r="L67" s="36"/>
    </row>
    <row r="68" spans="1:12" x14ac:dyDescent="0.3">
      <c r="A68" s="36"/>
      <c r="B68" s="36"/>
      <c r="C68" s="36"/>
      <c r="D68" s="36"/>
      <c r="E68" s="36"/>
      <c r="F68" s="36"/>
      <c r="G68" s="36"/>
      <c r="H68" s="36"/>
      <c r="I68" s="36"/>
      <c r="J68" s="36"/>
      <c r="K68" s="36"/>
      <c r="L68" s="36"/>
    </row>
    <row r="69" spans="1:12" x14ac:dyDescent="0.3">
      <c r="A69" s="36"/>
      <c r="B69" s="36"/>
      <c r="C69" s="36"/>
      <c r="D69" s="36"/>
      <c r="E69" s="36"/>
      <c r="F69" s="36"/>
      <c r="G69" s="36"/>
      <c r="H69" s="36"/>
      <c r="I69" s="36"/>
      <c r="J69" s="36"/>
      <c r="K69" s="36"/>
      <c r="L69" s="36"/>
    </row>
    <row r="70" spans="1:12" x14ac:dyDescent="0.3">
      <c r="A70" s="36"/>
      <c r="B70" s="36"/>
      <c r="C70" s="36"/>
      <c r="D70" s="36"/>
      <c r="E70" s="36"/>
      <c r="F70" s="36"/>
      <c r="G70" s="36"/>
      <c r="H70" s="36"/>
      <c r="I70" s="36"/>
      <c r="J70" s="36"/>
      <c r="K70" s="36"/>
      <c r="L70" s="36"/>
    </row>
    <row r="71" spans="1:12" x14ac:dyDescent="0.3">
      <c r="A71" s="36"/>
      <c r="B71" s="36"/>
      <c r="C71" s="36"/>
      <c r="D71" s="36"/>
      <c r="E71" s="36"/>
      <c r="F71" s="36"/>
      <c r="G71" s="36"/>
      <c r="H71" s="36"/>
      <c r="I71" s="36"/>
      <c r="J71" s="36"/>
      <c r="K71" s="36"/>
      <c r="L71" s="36"/>
    </row>
    <row r="72" spans="1:12" x14ac:dyDescent="0.3">
      <c r="A72" s="36"/>
      <c r="B72" s="36"/>
      <c r="C72" s="36"/>
      <c r="D72" s="36"/>
      <c r="E72" s="36"/>
      <c r="F72" s="36"/>
      <c r="G72" s="36"/>
      <c r="H72" s="36"/>
      <c r="I72" s="36"/>
      <c r="J72" s="36"/>
      <c r="K72" s="36"/>
      <c r="L72" s="36"/>
    </row>
    <row r="73" spans="1:12" x14ac:dyDescent="0.3">
      <c r="A73" s="36"/>
      <c r="B73" s="36"/>
      <c r="C73" s="36"/>
      <c r="D73" s="36"/>
      <c r="E73" s="36"/>
      <c r="F73" s="36"/>
      <c r="G73" s="36"/>
      <c r="H73" s="36"/>
      <c r="I73" s="36"/>
      <c r="J73" s="36"/>
      <c r="K73" s="36"/>
      <c r="L73" s="36"/>
    </row>
    <row r="74" spans="1:12" x14ac:dyDescent="0.3">
      <c r="A74" s="36"/>
      <c r="B74" s="36"/>
      <c r="C74" s="36"/>
      <c r="D74" s="36"/>
      <c r="E74" s="36"/>
      <c r="F74" s="36"/>
      <c r="G74" s="36"/>
      <c r="H74" s="36"/>
      <c r="I74" s="36"/>
      <c r="J74" s="36"/>
      <c r="K74" s="36"/>
      <c r="L74" s="36"/>
    </row>
    <row r="75" spans="1:12" x14ac:dyDescent="0.3">
      <c r="A75" s="36"/>
      <c r="B75" s="36"/>
      <c r="C75" s="36"/>
      <c r="D75" s="36"/>
      <c r="E75" s="36"/>
      <c r="F75" s="36"/>
      <c r="G75" s="36"/>
      <c r="H75" s="36"/>
      <c r="I75" s="36"/>
      <c r="J75" s="36"/>
      <c r="K75" s="36"/>
      <c r="L75" s="36"/>
    </row>
    <row r="76" spans="1:12" x14ac:dyDescent="0.3">
      <c r="A76" s="36"/>
      <c r="B76" s="36"/>
      <c r="C76" s="36"/>
      <c r="D76" s="36"/>
      <c r="E76" s="36"/>
      <c r="F76" s="36"/>
      <c r="G76" s="36"/>
      <c r="H76" s="36"/>
      <c r="I76" s="36"/>
      <c r="J76" s="36"/>
      <c r="K76" s="36"/>
      <c r="L76" s="36"/>
    </row>
    <row r="77" spans="1:12" x14ac:dyDescent="0.3">
      <c r="A77" s="36"/>
      <c r="B77" s="36"/>
      <c r="C77" s="36"/>
      <c r="D77" s="36"/>
      <c r="E77" s="36"/>
      <c r="F77" s="36"/>
      <c r="G77" s="36"/>
      <c r="H77" s="36"/>
      <c r="I77" s="36"/>
      <c r="J77" s="36"/>
      <c r="K77" s="36"/>
      <c r="L77" s="36"/>
    </row>
    <row r="78" spans="1:12" x14ac:dyDescent="0.3">
      <c r="A78" s="36"/>
      <c r="B78" s="36"/>
      <c r="C78" s="36"/>
      <c r="D78" s="36"/>
      <c r="E78" s="36"/>
      <c r="F78" s="36"/>
      <c r="G78" s="36"/>
      <c r="H78" s="36"/>
      <c r="I78" s="36"/>
      <c r="J78" s="36"/>
      <c r="K78" s="36"/>
      <c r="L78" s="36"/>
    </row>
    <row r="79" spans="1:12" x14ac:dyDescent="0.3">
      <c r="A79" s="36"/>
      <c r="B79" s="36"/>
      <c r="C79" s="36"/>
      <c r="D79" s="36"/>
      <c r="E79" s="36"/>
      <c r="F79" s="36"/>
      <c r="G79" s="36"/>
      <c r="H79" s="36"/>
      <c r="I79" s="36"/>
      <c r="J79" s="36"/>
      <c r="K79" s="36"/>
      <c r="L79" s="36"/>
    </row>
    <row r="80" spans="1:12" x14ac:dyDescent="0.3">
      <c r="A80" s="36"/>
      <c r="B80" s="36"/>
      <c r="C80" s="36"/>
      <c r="D80" s="36"/>
      <c r="E80" s="36"/>
      <c r="F80" s="36"/>
      <c r="G80" s="36"/>
      <c r="H80" s="36"/>
      <c r="I80" s="36"/>
      <c r="J80" s="36"/>
      <c r="K80" s="36"/>
      <c r="L80" s="36"/>
    </row>
    <row r="81" spans="1:12" x14ac:dyDescent="0.3">
      <c r="A81" s="36"/>
      <c r="B81" s="36"/>
      <c r="C81" s="36"/>
      <c r="D81" s="36"/>
      <c r="E81" s="36"/>
      <c r="F81" s="36"/>
      <c r="G81" s="36"/>
      <c r="H81" s="36"/>
      <c r="I81" s="36"/>
      <c r="J81" s="36"/>
      <c r="K81" s="36"/>
      <c r="L81" s="36"/>
    </row>
    <row r="82" spans="1:12" x14ac:dyDescent="0.3">
      <c r="A82" s="36"/>
      <c r="B82" s="36"/>
      <c r="C82" s="36"/>
      <c r="D82" s="36"/>
      <c r="E82" s="36"/>
      <c r="F82" s="36"/>
      <c r="G82" s="36"/>
      <c r="H82" s="36"/>
      <c r="I82" s="36"/>
      <c r="J82" s="36"/>
      <c r="K82" s="36"/>
      <c r="L82" s="36"/>
    </row>
    <row r="83" spans="1:12" x14ac:dyDescent="0.3">
      <c r="A83" s="36"/>
      <c r="B83" s="36"/>
      <c r="C83" s="36"/>
      <c r="D83" s="36"/>
      <c r="E83" s="36"/>
      <c r="F83" s="36"/>
      <c r="G83" s="36"/>
      <c r="H83" s="36"/>
      <c r="I83" s="36"/>
      <c r="J83" s="36"/>
      <c r="K83" s="36"/>
      <c r="L83" s="36"/>
    </row>
    <row r="84" spans="1:12" x14ac:dyDescent="0.3">
      <c r="A84" s="36"/>
      <c r="B84" s="36"/>
      <c r="C84" s="36"/>
      <c r="D84" s="36"/>
      <c r="E84" s="36"/>
      <c r="F84" s="36"/>
      <c r="G84" s="36"/>
      <c r="H84" s="36"/>
      <c r="I84" s="36"/>
      <c r="J84" s="36"/>
      <c r="K84" s="36"/>
      <c r="L84" s="36"/>
    </row>
    <row r="85" spans="1:12" x14ac:dyDescent="0.3">
      <c r="A85" s="36"/>
      <c r="B85" s="36"/>
      <c r="C85" s="36"/>
      <c r="D85" s="36"/>
      <c r="E85" s="36"/>
      <c r="F85" s="36"/>
      <c r="G85" s="36"/>
      <c r="H85" s="36"/>
      <c r="I85" s="36"/>
      <c r="J85" s="36"/>
      <c r="K85" s="36"/>
      <c r="L85" s="36"/>
    </row>
    <row r="86" spans="1:12" x14ac:dyDescent="0.3">
      <c r="A86" s="36"/>
      <c r="B86" s="36"/>
      <c r="C86" s="36"/>
      <c r="D86" s="36"/>
      <c r="E86" s="36"/>
      <c r="F86" s="36"/>
      <c r="G86" s="36"/>
      <c r="H86" s="36"/>
      <c r="I86" s="36"/>
      <c r="J86" s="36"/>
      <c r="K86" s="36"/>
      <c r="L86" s="36"/>
    </row>
    <row r="87" spans="1:12" x14ac:dyDescent="0.3">
      <c r="A87" s="36"/>
      <c r="B87" s="36"/>
      <c r="C87" s="36"/>
      <c r="D87" s="36"/>
      <c r="E87" s="36"/>
      <c r="F87" s="36"/>
      <c r="G87" s="36"/>
      <c r="H87" s="36"/>
      <c r="I87" s="36"/>
      <c r="J87" s="36"/>
      <c r="K87" s="36"/>
      <c r="L87" s="36"/>
    </row>
    <row r="88" spans="1:12" x14ac:dyDescent="0.3">
      <c r="A88" s="36"/>
      <c r="B88" s="36"/>
      <c r="C88" s="36"/>
      <c r="D88" s="36"/>
      <c r="E88" s="36"/>
      <c r="F88" s="36"/>
      <c r="G88" s="36"/>
      <c r="H88" s="36"/>
      <c r="I88" s="36"/>
      <c r="J88" s="36"/>
      <c r="K88" s="36"/>
      <c r="L88" s="36"/>
    </row>
    <row r="89" spans="1:12" x14ac:dyDescent="0.3">
      <c r="A89" s="36"/>
      <c r="B89" s="36"/>
      <c r="C89" s="36"/>
      <c r="D89" s="36"/>
      <c r="E89" s="36"/>
      <c r="F89" s="36"/>
      <c r="G89" s="36"/>
      <c r="H89" s="36"/>
      <c r="I89" s="36"/>
      <c r="J89" s="36"/>
      <c r="K89" s="36"/>
      <c r="L89" s="36"/>
    </row>
    <row r="90" spans="1:12" x14ac:dyDescent="0.3">
      <c r="A90" s="36"/>
      <c r="B90" s="36"/>
      <c r="C90" s="36"/>
      <c r="D90" s="36"/>
      <c r="E90" s="36"/>
      <c r="F90" s="36"/>
      <c r="G90" s="36"/>
      <c r="H90" s="36"/>
      <c r="I90" s="36"/>
      <c r="J90" s="36"/>
      <c r="K90" s="36"/>
      <c r="L90" s="36"/>
    </row>
    <row r="91" spans="1:12" x14ac:dyDescent="0.3">
      <c r="A91" s="36"/>
      <c r="B91" s="36"/>
      <c r="C91" s="36"/>
      <c r="D91" s="36"/>
      <c r="E91" s="36"/>
      <c r="F91" s="36"/>
      <c r="G91" s="36"/>
      <c r="H91" s="36"/>
      <c r="I91" s="36"/>
      <c r="J91" s="36"/>
      <c r="K91" s="36"/>
      <c r="L91" s="36"/>
    </row>
    <row r="92" spans="1:12" x14ac:dyDescent="0.3">
      <c r="A92" s="36"/>
      <c r="B92" s="36"/>
      <c r="C92" s="36"/>
      <c r="D92" s="36"/>
      <c r="E92" s="36"/>
      <c r="F92" s="36"/>
      <c r="G92" s="36"/>
      <c r="H92" s="36"/>
      <c r="I92" s="36"/>
      <c r="J92" s="36"/>
      <c r="K92" s="36"/>
      <c r="L92" s="36"/>
    </row>
    <row r="93" spans="1:12" x14ac:dyDescent="0.3">
      <c r="A93" s="36"/>
      <c r="B93" s="36"/>
      <c r="C93" s="36"/>
      <c r="D93" s="36"/>
      <c r="E93" s="36"/>
      <c r="F93" s="36"/>
      <c r="G93" s="36"/>
      <c r="H93" s="36"/>
      <c r="I93" s="36"/>
      <c r="J93" s="36"/>
      <c r="K93" s="36"/>
      <c r="L93" s="36"/>
    </row>
  </sheetData>
  <mergeCells count="5">
    <mergeCell ref="B2:C2"/>
    <mergeCell ref="D2:E2"/>
    <mergeCell ref="F2:G2"/>
    <mergeCell ref="H2:I2"/>
    <mergeCell ref="J2:K2"/>
  </mergeCells>
  <dataValidations count="1">
    <dataValidation type="list" allowBlank="1" showInputMessage="1" showErrorMessage="1" sqref="H4:H22">
      <formula1>Bejegyzes</formula1>
    </dataValidation>
  </dataValidations>
  <hyperlinks>
    <hyperlink ref="L20" r:id="rId1" display="https://btk.ppke.hu/uploads/articles/1734918/file/Inform%C3%A1ci%C3%B3 - M%C3%A9dia(tudatoss%C3%A1g) - M%C5%B1velts%C3%A9g egyben_Internetre PDF.pdf"/>
  </hyperlinks>
  <pageMargins left="0.23622047244094491" right="0.23622047244094491" top="0.74803149606299213" bottom="0.74803149606299213" header="0.31496062992125984" footer="0.31496062992125984"/>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Tantárgyleírás!_GoBack</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2022-07-31T19:33:26Z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