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22\Előkészítő tanulmányok\"/>
    </mc:Choice>
  </mc:AlternateContent>
  <bookViews>
    <workbookView xWindow="0" yWindow="0" windowWidth="19200" windowHeight="11160"/>
  </bookViews>
  <sheets>
    <sheet name="Munka1" sheetId="1" r:id="rId1"/>
    <sheet name="Munka2" sheetId="2" r:id="rId2"/>
    <sheet name="Munka3" sheetId="3" r:id="rId3"/>
  </sheets>
  <externalReferences>
    <externalReference r:id="rId4"/>
  </externalReferences>
  <definedNames>
    <definedName name="Bejegyzes">[1]Útmutató!$B$9:$B$12</definedName>
    <definedName name="_xlnm.Print_Area" localSheetId="0">Munka1!$A$1:$L$17</definedName>
  </definedNames>
  <calcPr calcId="162913"/>
</workbook>
</file>

<file path=xl/calcChain.xml><?xml version="1.0" encoding="utf-8"?>
<calcChain xmlns="http://schemas.openxmlformats.org/spreadsheetml/2006/main">
  <c r="I14" i="1" l="1"/>
  <c r="I13" i="1" l="1"/>
  <c r="I12" i="1"/>
  <c r="I11" i="1"/>
  <c r="I10" i="1"/>
  <c r="I9" i="1"/>
  <c r="I8" i="1"/>
  <c r="I7" i="1"/>
  <c r="I6" i="1"/>
  <c r="I5" i="1"/>
</calcChain>
</file>

<file path=xl/sharedStrings.xml><?xml version="1.0" encoding="utf-8"?>
<sst xmlns="http://schemas.openxmlformats.org/spreadsheetml/2006/main" count="157" uniqueCount="124">
  <si>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</si>
  <si>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</si>
  <si>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</si>
  <si>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</si>
  <si>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</si>
  <si>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</si>
  <si>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</si>
  <si>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</si>
  <si>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</si>
  <si>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</si>
  <si>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</si>
  <si>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</si>
  <si>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KER szerinti B2 szint követelményeinek elérése beszédértés, beszédprodukció, íráskészség, írott szöveg értése, olvasott szöveg értése és szövegalkotás terén.</t>
  </si>
  <si>
    <t>gyakorlati jegy</t>
  </si>
  <si>
    <t>Folyamatos számonkérés, házi feladatok ellenőrzése, modulonkénti írásbeli teszt, és szóbeli felelet</t>
  </si>
  <si>
    <t xml:space="preserve">Matematika szakorientációs kurzus </t>
  </si>
  <si>
    <r>
      <t xml:space="preserve">Szak neve: Angol nyelvi előkészítő kurzus mérnök és gazdálkodási szakokra
</t>
    </r>
    <r>
      <rPr>
        <b/>
        <sz val="14"/>
        <color indexed="8"/>
        <rFont val="Arial"/>
        <family val="2"/>
        <charset val="238"/>
      </rPr>
      <t>Szak angol neve: Integrated Foundation Programme - Preparatory Courses in English for Engineering and Business Studies</t>
    </r>
  </si>
  <si>
    <t xml:space="preserve">Fizika szakorientációs kurzus </t>
  </si>
  <si>
    <t xml:space="preserve">Biológia szakorientációs kurzus </t>
  </si>
  <si>
    <t xml:space="preserve">Kémia szakorientációs kurzus </t>
  </si>
  <si>
    <t>A kurzus célja a hallgatók nyelvi felkészítése a választott angol nyelvű szak sikeres teljesítésére. A hallgatók angol nyelven elsajátítják a matematikai alapismereteket, a tantárgyhoz kapcsolódó szakmai szókincset és nyelvi sajátosságokat, írásban és szóban fejlesztik szakszókincsüket.</t>
  </si>
  <si>
    <t>A kurzus célja a hallgatók nyelvi felkészítése a választott angol nyelvű szak sikeres teljesítésére. A hallgatók angol nyelven elsajátítják a fizikai alapismereteket, a tantárgyhoz kapcsolódó szakmai szókincset és nyelvi sajátosságokat, írásban és szóban fejlesztik szakszókincsüket.</t>
  </si>
  <si>
    <t>A kurzus célja a hallgatók nyelvi felkészítése a választott angol nyelvű szak sikeres teljesítésére. A hallgatók angol nyelven elsajátítják a biológiai alapismereteket, a tantárgyhoz kapcsolódó szakmai szókincset és nyelvi sajátosságokat, írásban és szóban fejlesztik szakszókincsüket.</t>
  </si>
  <si>
    <t>A kurzus célja a hallgatók nyelvi felkészítése a választott angol nyelvű szak sikeres teljesítésére. A hallgatók angol nyelven elsajátítják a kémiai alapismereteket, a tantárgyhoz kapcsolódó szakmai szókincset és nyelvi sajátosságokat, írásban és szóban fejlesztik szakszókincsüket.</t>
  </si>
  <si>
    <t>A hallgató képes legyen a matematika tantárgy szakmai szókincsét adekvát módon használni, a választott szak kurzusainak angol nyelvű képzésébe bekapcsolódni, azt nyelvi akadályok nélkül teljesíteni.</t>
  </si>
  <si>
    <t>A hallgató képes legyen a fizika tantárgy szakmai szókincsét adekvát módon használni, a választott szak kurzusainak angol nyelvű képzésébe bekapcsolódni, azt nyelvi akadályok nélkül teljesíteni.</t>
  </si>
  <si>
    <t>A hallgató képes legyen a biológia tantárgy szakmai szókincsét adekvát módon használni, a választott szak kurzusainak angol nyelvű képzésébe bekapcsolódni, azt nyelvi akadályok nélkül teljesíteni.</t>
  </si>
  <si>
    <t>A hallgató képes legyen a kémia tantárgy szakmai szókincsét adekvát módon használni, a választott szak kurzusainak angol nyelvű képzésébe bekapcsolódni, azt nyelvi akadályok nélkül teljesíteni.</t>
  </si>
  <si>
    <t>Chemistry orientational training</t>
  </si>
  <si>
    <t>Biology orientational training</t>
  </si>
  <si>
    <t>Physics orientational training</t>
  </si>
  <si>
    <t>Mathematics orientational training</t>
  </si>
  <si>
    <t>The aim of the course is to prepare students for the successful completion of the chosen English language study programme. Students acquire basic mathematics, professional vocabulary and language features related to the subject in English, and develop their vocabulary in writing and orally.</t>
  </si>
  <si>
    <t>The aim of the course is to prepare students for the successful completion of the chosen English language study programme. Students acquire basic physics, professional vocabulary and language features related to the subject in English, and develop their vocabulary in writing and orally.</t>
  </si>
  <si>
    <t>The aim of the course is to prepare students for the successful completion of the chosen English language study programme. Students acquire basic biology, professional vocabulary and language features related to the subject in English, and develop their vocabulary in writing and orally.</t>
  </si>
  <si>
    <t>The aim of the course is to prepare students for the successful completion of the chosen English language study programme. Students acquire basic chemistry, professional vocabulary and language features related to the subject in English, and develop their vocabulary in writing and orally.</t>
  </si>
  <si>
    <t>The student should be able to use the professional vocabulary of the subject of mathematics in an adequate way, to get involved in the English language training of the courses of the chosen programme, to complete it without language barriers.</t>
  </si>
  <si>
    <t>The student should be able to use the professional vocabulary of the subject of physics in an adequate way, to get involved in the English language training of the courses of the chosen programme, to complete it without language barriers.</t>
  </si>
  <si>
    <t>The student should be able to use the professional vocabulary of the subject of chemistry in an adequate way, to get involved in the English language training of the courses of the chosen programme, to complete it without language barriers.</t>
  </si>
  <si>
    <t>A KER szerinti B1 szint követelményeinek elérése beszédértés, beszédprodukció, íráskészség, írott szöveg értése, olvasott szöveg értése és szövegalkotás terén.</t>
  </si>
  <si>
    <t>A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hallgatók kezdő szintű nyelvi eligazodását a magyarországi közegben.</t>
  </si>
  <si>
    <t>The aim of the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t>
  </si>
  <si>
    <t>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Attitüd:Az alapvető élethelyzetekben és beszédszituációkban szükséges magyar nyelvi és civilizációs ismeretek megszerzése kezdő szinten, a természetes nyelvhasználat során leggyakrabban alkalmazott tipikus mondatmodellek  elsajátítása.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</si>
  <si>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
</t>
  </si>
  <si>
    <t>Az AEP0002 kurzus tananyagára épülő kurzus célja a magyar mint idegen nyelv terén a legfontosabb élethelyzetekben előforduló alapszintű nyelvtudásszint megszerzése, valamint kulturális ismeretek elsajátítása. A kurzus folyamán a hallgatók a hangzó és írott szöveg értése, az olvasás, az írás, a szövegalkotás és a társalgás, szóbeli kommunikáció területén tesznek szert olyan szintű ismeretanyagra és készségekre, amelyek lehetővé teszik a hallgató kezdő szintű nyelvi eligazodását a magyarországi közegben.</t>
  </si>
  <si>
    <t>The aim of the course, which is based on the curriculum of the AEP0002 course, is to acquire the basic level of language skills in the most important life situations in the field of Hungarian as a foreign language, as well as to acquire cultural knowledge. During the course, students acquire a level of knowledge and skills in the areas of comprehension of audio and written text, reading, writing, text creation and conversation, oral communication, which enable the student to start at a beginner's level of language in the Hungarian environment.</t>
  </si>
  <si>
    <t>Tudás: Az alapvető élethelyzetekben és beszédszituációkban szükséges magyar nyelvi és civilizációs ismeretek megszerzése kezdő szinten, a természetes nyelvhasználat során leggyakrabban alkalmazott tipikus mondatmodellek  elsajátítása.
Képesség: A megszerzett ismeretek birtokában képes kezdő szinten szóbeli és írásbeli kommunikációt folytatni, megérti az egyszerűbb élethelyzetekben használt magyar nyelvi anyagot, valamint képes azokra reagálni.
Attitüd: A magyar beszélők alapvető szituációkban megnyilvánuló természetes nyelvhasználatának megfelelő modellek kezdő szintű alkalmazása elősegíti a magyar anyanyelvi közegben való kölcsönös megértést, a sikeres kommunikációt.
Felelősség: A magyarországi tanulmányok során az angol nyelvű egyetemi képzésben résztvevő hallgató magyar nyelvhasználatra törekvésével segíti elő a sikeres nyelvi érintkezést, az elsajátított civilizációs ismeretekkel sikeresen vesz részt a társadalmi érintkezésben.</t>
  </si>
  <si>
    <t xml:space="preserve">Knowledge: Acquisition of the knowledge of the Hungarian language and civilization required in basic life situations and speech situations at the beginner level, acquisition of the typical sentence models most frequently used during natural language use. 
Ability: With the acquired knowledge, he / she is able to communicate orally and in writing at a beginner level, understands the Hungarian language material used in simpler life situations, and is able to react to them. 
Attitude: The initial application of models corresponding to the natural language use of Hungarian speakers in basic situations promotes mutual understanding and successful communication in the Hungarian mother tongue environment. Responsibility: During his studies in Hungary, the student participating in an English-language university course promotes successful language contact by striving for the use of the Hungarian language, and successfully participates in social contact with the acquired knowledge of civilization. </t>
  </si>
  <si>
    <t xml:space="preserve">A kurzus során a szóbeli feladatok, valamint a 2 zárthelyi dolgozat 50%-os teljesítése </t>
  </si>
  <si>
    <t xml:space="preserve"> </t>
  </si>
  <si>
    <t>Szita Szilvia - Pelcz Katalin: MagyarOK Kompakt, 2019.
A tankönyvcsomaghoz kapcsolódó honlap és online anyagok http://magyar-ok.hu/hu/home.html
Durst Péter: Lépésenként magyarul 1. Szerzői kiadás, 2017.
A tankönyvhöz kapcsolódó honlap és online anyagok http://www.lépésenként.hu</t>
  </si>
  <si>
    <t>Latham-Koenig, Christina-Oxenden, Clive-Seligson, Paul: English File Third Edition Pre-Intermediate Student’s Book. Oxford University Press, 2019. 167 p. ISBN: 978-0-19-459857-6
Hudson, Jane- Latham-Koenig, Christina-Oxenden, Clive-Seligson, Paul: English File Pre-Intermediate Workbook with key - Third edition.  Oxford University Press, 2020. 95 p. ISBN: 978-0-19-459822-4
Murphy,  Raymond: English Grammar in Use: A Self-study Reference and Practice Book for Intermediate Students of English with Answers  4th Edition. Cambridge University Press, 2012. ISBN: 978-0-521-18906-4</t>
  </si>
  <si>
    <t>Latham-Koenig, Christina-Oxenden, Clive: English File Third Edition Intermediate Student’s Book. Oxford University Press, 2019. 168 p. ISBN: 978-0-19-451975-5
Hudson, Jane- Latham-Koenig, Christina-Oxenden, Clive: English File Intermediate Workbook with key - Third edition.  Oxford University Press, 2013. 88 p. ISBN: 978-0-19-451983-0
Murphy,  Raymond: English Grammar in Use: A Self-study Reference and Practice Book for Intermediate Students of English with Answers  4th Edition. Cambridge University Press, 2012. ISBN: 978-0-521-18906-4</t>
  </si>
  <si>
    <t>General English Language I</t>
  </si>
  <si>
    <t>General English Language II</t>
  </si>
  <si>
    <t>Preparing foreign students for pursuing their studies in English. The general English language course prepares them for level CEFR B1.</t>
  </si>
  <si>
    <t>Achieving CEFR Level B1 requirements in oral comprehension, speech production, writing skill, written text comprehension, reading comprehension and written production.</t>
  </si>
  <si>
    <t>Preparing foreign students for pursuing their studies in English. The general English language course prepares them for level CEFR B2.</t>
  </si>
  <si>
    <t>Achieving CEFR Level B2 requirements in oral comprehension, speech production, writing skill, written text comprehension, reading comprehension and written production.</t>
  </si>
  <si>
    <t>Az idegen nyelvű hallgatók felkészítése az angol nyelven folytatandó képzésre. Az általános angol nyelvi kurzus a KER B2 szintre történő felkészítést végzi.</t>
  </si>
  <si>
    <t>Az idegen nyelvű hallgatók felkészítése az angol nyelven folytatandó képzésre. Az általános angol nyelvi kurzus a KER B1 szintre történő felkészítést végzi.</t>
  </si>
  <si>
    <t xml:space="preserve">Angol általános nyelv I. </t>
  </si>
  <si>
    <t xml:space="preserve">Angol általános nyelv II. </t>
  </si>
  <si>
    <t xml:space="preserve">50% completion of oral assignments and 2 in-class tests during the course </t>
  </si>
  <si>
    <t>Continuous testing, checking homework, written and speaking test after each module</t>
  </si>
  <si>
    <t xml:space="preserve">Üzleti és menedzsment alapismeretek szakorientációs kurzus </t>
  </si>
  <si>
    <t>Business and Management Studies orientational training</t>
  </si>
  <si>
    <t xml:space="preserve">Magyar nyelvi alapszintű kommunikáció I. </t>
  </si>
  <si>
    <t>AEP0002</t>
  </si>
  <si>
    <t>Basic Hungarian Communication I</t>
  </si>
  <si>
    <t>AEP0004</t>
  </si>
  <si>
    <t>Basic Hungarian Communication II</t>
  </si>
  <si>
    <t xml:space="preserve">Magyar nyelvi alapszintű kommunikáció II. </t>
  </si>
  <si>
    <t>AEP0001</t>
  </si>
  <si>
    <t>AEP0003</t>
  </si>
  <si>
    <t>AEP0005</t>
  </si>
  <si>
    <t>1. https://www.wyzant.com/resources/lessons/math
2. https://math.libretexts.org/Courses
3. https://www.mathsisfun.com
4. a collection of math problems (with solutions) available in digital form</t>
  </si>
  <si>
    <t>AEP0006</t>
  </si>
  <si>
    <t xml:space="preserve">Cutnell and Johnson: Physics, Advanced Placement Edition, 10th Edition Wiley; 10th edition (December 15, 2014)
Karl F. Kuhn: Basic Physics: A Self-Teaching Guide, 3rd Edition  (August 21, 2020)
Princeton Review AP Physics 1 Premium Prep, Princeton Review (August 3, 2021)
</t>
  </si>
  <si>
    <t>AEP0007</t>
  </si>
  <si>
    <t>The student should be able to use the professional vocabulary of the subject of biology in an adequate way, to get involved in the English language training of the courses of the chosen programme, to complete it without language barriers.</t>
  </si>
  <si>
    <t xml:space="preserve">Carol Leth Stone: The Basics of Biology (Basics of the Hard Sciences). Greenwood, 2004. 304 p. ISBN: ‎ 978-0-3-1331786-6
Michael Hine: Dictionary of Biology. Oxford University Press, 2019. 736 p. ISBN: 978-0-1-9882148-9
Steven D. Garber: Biology: A Self-Teaching Guide, 3rd Edition. ‎ Jossey-Bass, 2020. 496 p. ISBN : ‎ 978-1-1-1964502-3
</t>
  </si>
  <si>
    <t>AEP0008</t>
  </si>
  <si>
    <t>T. Poulsen (2010): Introduction to Chemistry
P.G. Nelson (2011): Introduction to Inorganic Chemistry</t>
  </si>
  <si>
    <t>AEP0009</t>
  </si>
  <si>
    <t>A kurzus célja a hallgatók nyelvi felkészítése a választott angol nyelvű szak sikeres teljesítésére. A hallgatók angol nyelven elsajátítják a üzleti és menedzsment alapismereteket, a tantárgyhoz kapcsolódó szakmai szókincset és nyelvi sajátosságokat, írásban és szóban fejlesztik szakszókincsüket.</t>
  </si>
  <si>
    <t>The aim of the course is to prepare students for the successful completion of the chosen English language study programme. Students acquire the basics of business and management in English, the professional vocabulary and language features related to the subject, and develop their vocabulary in writing and orally.</t>
  </si>
  <si>
    <t>A hallgató képes legyen a üzleti és menedzsment alapismeretek tantárgy szakmai szókincsét adekvát módon használni, a választott szak kurzusainak angol nyelvű képzésébe bekapcsolódni, azt nyelvi akadályok nélkül teljesíteni.</t>
  </si>
  <si>
    <t>The student should be able to use the professional vocabulary of the subject of business and management in an adequate way, to get involved in the training of the courses of the chosen major in English, to complete it without language barriers.</t>
  </si>
  <si>
    <t xml:space="preserve">Andrew Gillespie (2010): Business Economics, New York : Oxford University Press, 2010., ISBN: 9780199565184 019956518X
Mary Ellen Guffey - Bertha Du-Babcock - Dana Loewy (2015): Essentials of Business Communication,SBN-13: 978-0357714973
ISBN-10: 0357714970 
Greg Mankiw (1998):  Principles of Economics,  ISBN-13: 978-0538453059
ISBN-10: 0538453052 </t>
  </si>
  <si>
    <t>AEP0010</t>
  </si>
  <si>
    <t>Informatika szakorientációs kurzus</t>
  </si>
  <si>
    <t>A kurzus célja a hallgatók nyelvi felkészítése a választott angol nyelvű szak sikeres teljesítésére. A hallgatók angol nyelven elsajátítják az IT alapismereteket, a tantárgyhoz kapcsolódó szakmai szókincset és nyelvi sajátosságokat, írásban és szóban fejlesztik szakszókincsüket.</t>
  </si>
  <si>
    <t>The aim of the course is to prepare students for the successful completion of the chosen English language study programme. Students acquire basic IT, professional vocabulary and language features related to the subject in English, and develop their vocabulary in writing and orally.</t>
  </si>
  <si>
    <t>A hallgató képes legyen az IT tantárgy szakmai szókincsét adekvát módon használni, a választott szak kurzusainak angol nyelvű képzésébe bekapcsolódni, azt nyelvi akadályok nélkül teljesíteni.</t>
  </si>
  <si>
    <t>The student should be able to use the professional vocabulary of the subject of IT in an adequate way, to get involved in the English language training of the courses of the chosen programme, to complete it without language barriers.</t>
  </si>
  <si>
    <t>Folyamatos számonkérés, házi feladatok ellenőrzése, modulonkénti gyakorlati teszt</t>
  </si>
  <si>
    <t>Continuous testing, checking homework, written grade test after each module</t>
  </si>
  <si>
    <r>
      <t>Allan Willensburty</t>
    </r>
    <r>
      <rPr>
        <sz val="11"/>
        <color theme="1"/>
        <rFont val="Calibri"/>
        <family val="2"/>
        <charset val="238"/>
        <scheme val="minor"/>
      </rPr>
      <t>: </t>
    </r>
    <r>
      <rPr>
        <sz val="11"/>
        <color rgb="FF0F1111"/>
        <rFont val="Times New Roman"/>
        <family val="1"/>
        <charset val="238"/>
      </rPr>
      <t xml:space="preserve"> WINDOWS 10: 2021 User Learning Guide to Master the Operating System Of Windows 10 with Shortcuts and Tips &amp; Tricks, ‎ Independently published (April 7, 2021)</t>
    </r>
    <r>
      <rPr>
        <sz val="11"/>
        <color theme="1"/>
        <rFont val="Calibri"/>
        <family val="2"/>
        <charset val="238"/>
        <scheme val="minor"/>
      </rPr>
      <t xml:space="preserve">. </t>
    </r>
    <r>
      <rPr>
        <sz val="11"/>
        <color rgb="FF0F1111"/>
        <rFont val="Times New Roman"/>
        <family val="1"/>
        <charset val="238"/>
      </rPr>
      <t>ISBN-13 ‏: ‎ 979-8733512945</t>
    </r>
    <r>
      <rPr>
        <sz val="11"/>
        <color theme="1"/>
        <rFont val="Calibri"/>
        <family val="2"/>
        <charset val="238"/>
        <scheme val="minor"/>
      </rPr>
      <t xml:space="preserve">. </t>
    </r>
    <r>
      <rPr>
        <sz val="11"/>
        <color theme="1"/>
        <rFont val="Times New Roman"/>
        <family val="1"/>
        <charset val="238"/>
      </rPr>
      <t xml:space="preserve">https://www.sandmanbooks.com/book/9798733512945
Linda Foulkes: Learn Microsoft Office 2019. A comprehensive guide to getting started with Word, PowerPoint, Excel, Access, and Outlook.  Packt Publishing; Illustrated edition (May 29, 2020) ISBN-13: 978-1839217258, ISBN-10: 1839217251. 
IAN LAMONT: Google Drive and Docs In 30 Minutes: The unofficial guide to Google Drive, Docs, Sheets &amp; Slides. In 30 Minutes Guides; 3rd Revised and Updated ed. edition (January 26, 2021). ISBN-10 ‏:‎ 1641880546, 
Ángel Vizoso &amp; Ana Figueiras: From Infographics to Post-infographics.  April 2020. Ángel Vizoso University of Santiago de Compostela Ana Figueiras Universidade NOVA de Lisboa.
https://www.researchgate.net/publication/340838297_From_Infographics_to_Post-infographics 
</t>
    </r>
  </si>
  <si>
    <t>AEP0011</t>
  </si>
  <si>
    <t>Modern brit kultúra I.</t>
  </si>
  <si>
    <t>Modern British Culture I</t>
  </si>
  <si>
    <t>term grade</t>
  </si>
  <si>
    <t xml:space="preserve">A kurzus célja, hogy a hallgatók betekintést nyerjenek az Egyesült Királyság és Írország kultúrájába és mindennapjaiba.  Többek között a hallgatók megismerkednek a brit szokásokkal, a brit társadalommal, a különböző régiók jellemző akcentusaival, a királyi családdal.  </t>
  </si>
  <si>
    <t>The aim of this course is to provide students with a flavour of Modern British Culture. What does British society look like? What do the Royal Family do? What do regional accents sound like? The main emphasis is devoted to the development of an understanding of Britain and 'Englishness', which is not possible without expressing our opinions and thoughts about each weekly topic and threrefore enriching vocabulary and aquiring correct pronunciation and intonation. Weekly topics include: Food and Drink, Society and Lifestyle, Sport, Cinema, Photography and Fashion.</t>
  </si>
  <si>
    <t>Kulturális és interkulturális kompetenciák kialakítása, a Brit-szigeteken élő népek kultúrájának megismerése, országismereti tudás bővítése.</t>
  </si>
  <si>
    <t>Cultural and intercultural competences, getting to know the culture of the British Isles, widening the scope of knowledge about the UK.</t>
  </si>
  <si>
    <t>AEP0012</t>
  </si>
  <si>
    <t>Modern brit kultúra II.</t>
  </si>
  <si>
    <t>Modern British Culture II</t>
  </si>
  <si>
    <t>The aim of this course is to provide students with a flavour of Modern British Culture. What does British society look like? What do the Royal Family do? What do regional accents sound like? The main emphasis is devoted to the development of an understanding of Britain and 'Englishness', which is not possible without expressing our opinions and thoughts about each weekly topic and threrefore enriching vocabulary and aquiring correct pronunciation and intonation. Weekly topics include: History, Literature and Philosophy, Art and Architecture, Music and Media.</t>
  </si>
  <si>
    <t>AEP0013</t>
  </si>
  <si>
    <t>Komplex nyelvi záró vizsga</t>
  </si>
  <si>
    <t>Final language exam</t>
  </si>
  <si>
    <t>Nyelvi készségeket (írás, beszéd, szövegértés, nyelvtan) mérő vizsga</t>
  </si>
  <si>
    <t>An examination measuring language skills (speaking, reading, writing, listening, grammar)</t>
  </si>
  <si>
    <t xml:space="preserve">The complex language skills examination consists of a written and an oral part. </t>
  </si>
  <si>
    <t>A  komplex  nyelvi  záró vizsga  írásbeli  és  szóbeli  részből  áll.</t>
  </si>
  <si>
    <t>kollokvium</t>
  </si>
  <si>
    <t>examination</t>
  </si>
  <si>
    <t>IT orientational training</t>
  </si>
  <si>
    <t>Folyamatos számonkérés, órai munka, írásbeli házi feladatok</t>
  </si>
  <si>
    <t>On-going assessment, class contribution, written homework assignments</t>
  </si>
  <si>
    <t>M. Upham, Britain Explained: Understanding British Identity, 2017, John Harper Publishing, London. ISBN: 13:9780993454974,                         Higgins, M. Cambridge Companion to Modern British Culture, 2010, Cambridge University Press. ISBN: 0521683467,                                              Smith, J. Exploring British Culture (with audio CD), 2012, Cambridge University Press. ISBN: 0521186 420,                                                         Whittaker, A. (Ed). Speak the Culture, Britain. Be Fluent in British Life and Culture, 2009, Thorogood  Publishing, London. ISBN:  1 85418 627 2 / 978-185418627-0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</si>
</sst>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b/>
      <sz val="11"/>
      <color indexed="9"/>
      <name val="Arial"/>
      <family val="2"/>
      <charset val="238"/>
    </font>
    <font>
      <sz val="11"/>
      <color indexed="8"/>
      <name val="Times New Roman"/>
      <family val="1"/>
    </font>
    <font>
      <b/>
      <sz val="14"/>
      <color indexed="8"/>
      <name val="Arial"/>
      <family val="2"/>
      <charset val="238"/>
    </font>
    <font>
      <b/>
      <sz val="16"/>
      <color theme="1"/>
      <name val="Arial"/>
      <family val="2"/>
      <charset val="238"/>
    </font>
    <font>
      <sz val="11"/>
      <color theme="1"/>
      <name val="Garamond"/>
      <family val="1"/>
      <charset val="238"/>
    </font>
    <font>
      <sz val="11"/>
      <color theme="1"/>
      <name val="Times New Roman"/>
      <family val="1"/>
    </font>
    <font>
      <sz val="9"/>
      <color rgb="FF000000"/>
      <name val="Calibri"/>
      <family val="2"/>
      <charset val="238"/>
      <scheme val="minor"/>
    </font>
    <font>
      <sz val="11"/>
      <color theme="1"/>
      <name val="Times New Roman"/>
      <family val="1"/>
      <charset val="238"/>
    </font>
    <font>
      <sz val="11"/>
      <name val="Times New Roman"/>
      <family val="1"/>
      <charset val="238"/>
    </font>
    <font>
      <sz val="11"/>
      <name val="Times New Roman"/>
      <family val="1"/>
    </font>
    <font>
      <sz val="11"/>
      <color rgb="FF0F1111"/>
      <name val="Times New Roman"/>
      <family val="1"/>
      <charset val="238"/>
    </font>
    <font>
      <sz val="11"/>
      <color indexed="8"/>
      <name val="Times New Roman"/>
      <family val="1"/>
      <charset val="238"/>
    </font>
  </fonts>
  <fills count="6">
    <fill>
      <patternFill patternType="none"/>
    </fill>
    <fill>
      <patternFill patternType="gray125"/>
    </fill>
    <fill>
      <patternFill patternType="solid">
        <fgColor theme="4" tint="-0.499984740745262"/>
        <bgColor indexed="9"/>
      </patternFill>
    </fill>
    <fill>
      <patternFill patternType="solid">
        <fgColor theme="2"/>
        <bgColor indexed="64"/>
      </patternFill>
    </fill>
    <fill>
      <patternFill patternType="solid">
        <fgColor theme="5"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3">
    <xf numFmtId="0" fontId="0" fillId="0" borderId="0" xfId="0"/>
    <xf numFmtId="0" fontId="4" fillId="0" borderId="0" xfId="0" applyFont="1" applyAlignment="1">
      <alignment horizontal="left" vertical="center"/>
    </xf>
    <xf numFmtId="0" fontId="5" fillId="0" borderId="0" xfId="0" applyFont="1" applyAlignment="1">
      <alignment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vertical="center" wrapText="1"/>
    </xf>
    <xf numFmtId="0" fontId="6" fillId="4"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7" fillId="0" borderId="0" xfId="0" applyFont="1" applyBorder="1" applyAlignment="1">
      <alignment horizontal="left" vertical="top" wrapText="1"/>
    </xf>
    <xf numFmtId="0" fontId="0" fillId="0" borderId="0" xfId="0" applyBorder="1" applyAlignment="1">
      <alignment horizontal="left" vertical="top" wrapText="1"/>
    </xf>
    <xf numFmtId="0" fontId="8" fillId="0" borderId="1" xfId="0" applyFont="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0" fillId="4" borderId="1" xfId="0" applyFont="1" applyFill="1" applyBorder="1" applyAlignment="1">
      <alignment vertical="center" wrapText="1"/>
    </xf>
    <xf numFmtId="0" fontId="10" fillId="0" borderId="1" xfId="0" applyFont="1" applyBorder="1" applyAlignment="1">
      <alignment vertical="center" wrapText="1"/>
    </xf>
    <xf numFmtId="0" fontId="11" fillId="5" borderId="1" xfId="0" applyFont="1" applyFill="1" applyBorder="1" applyAlignment="1">
      <alignment horizontal="justify" vertical="center" wrapText="1"/>
    </xf>
    <xf numFmtId="0" fontId="2" fillId="3" borderId="4" xfId="0" applyFont="1" applyFill="1" applyBorder="1" applyAlignment="1">
      <alignment vertical="center" wrapText="1"/>
    </xf>
    <xf numFmtId="0" fontId="6" fillId="4" borderId="4" xfId="0" applyFont="1" applyFill="1" applyBorder="1" applyAlignment="1">
      <alignment vertical="center" wrapText="1"/>
    </xf>
    <xf numFmtId="0" fontId="6" fillId="0" borderId="4" xfId="0" applyFont="1" applyFill="1" applyBorder="1" applyAlignment="1">
      <alignment vertical="center" wrapText="1"/>
    </xf>
    <xf numFmtId="0" fontId="6" fillId="0" borderId="4" xfId="0" applyFont="1" applyBorder="1" applyAlignment="1">
      <alignment vertical="center" wrapText="1"/>
    </xf>
    <xf numFmtId="0" fontId="6" fillId="4" borderId="5" xfId="0" applyFont="1" applyFill="1" applyBorder="1" applyAlignment="1">
      <alignment vertical="center" wrapText="1"/>
    </xf>
    <xf numFmtId="0" fontId="11" fillId="5" borderId="4" xfId="0" applyFont="1" applyFill="1" applyBorder="1" applyAlignment="1">
      <alignment horizontal="justify" vertical="center" wrapText="1"/>
    </xf>
    <xf numFmtId="0" fontId="12" fillId="3" borderId="1" xfId="0" applyFont="1" applyFill="1" applyBorder="1" applyAlignment="1">
      <alignment vertical="center" wrapText="1"/>
    </xf>
    <xf numFmtId="0" fontId="8" fillId="4"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Border="1"/>
    <xf numFmtId="0" fontId="4"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cuments\2021\NKI\AEP%20tant&#225;rgyle&#237;r&#225;s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zoomScale="80" zoomScaleNormal="80" workbookViewId="0">
      <selection activeCell="A5" sqref="A5"/>
    </sheetView>
  </sheetViews>
  <sheetFormatPr defaultRowHeight="15" x14ac:dyDescent="0.25"/>
  <cols>
    <col min="1" max="1" width="12.28515625" customWidth="1"/>
    <col min="2" max="2" width="21.140625" customWidth="1"/>
    <col min="3" max="3" width="19.140625" customWidth="1"/>
    <col min="4" max="4" width="33.85546875" customWidth="1"/>
    <col min="5" max="5" width="32.85546875" customWidth="1"/>
    <col min="6" max="6" width="50.85546875" customWidth="1"/>
    <col min="7" max="7" width="46.5703125" customWidth="1"/>
    <col min="8" max="8" width="13.85546875" customWidth="1"/>
    <col min="9" max="9" width="14.42578125" customWidth="1"/>
    <col min="10" max="10" width="31.140625" customWidth="1"/>
    <col min="11" max="11" width="19" customWidth="1"/>
    <col min="12" max="12" width="46" customWidth="1"/>
  </cols>
  <sheetData>
    <row r="1" spans="1:12" ht="54" customHeight="1" x14ac:dyDescent="0.25">
      <c r="A1" s="29" t="s">
        <v>16</v>
      </c>
      <c r="B1" s="30"/>
      <c r="C1" s="30"/>
      <c r="D1" s="30"/>
      <c r="E1" s="30"/>
      <c r="F1" s="30"/>
      <c r="G1" s="30"/>
      <c r="H1" s="2"/>
      <c r="I1" s="2"/>
      <c r="J1" s="2"/>
      <c r="K1" s="2"/>
      <c r="L1" s="2"/>
    </row>
    <row r="2" spans="1:12" ht="12.75" customHeight="1" x14ac:dyDescent="0.25">
      <c r="A2" s="1"/>
      <c r="B2" s="2"/>
      <c r="C2" s="2"/>
      <c r="D2" s="2"/>
      <c r="E2" s="2"/>
      <c r="F2" s="2"/>
      <c r="G2" s="2"/>
      <c r="H2" s="2"/>
      <c r="I2" s="2"/>
      <c r="J2" s="2"/>
      <c r="K2" s="2"/>
      <c r="L2" s="2"/>
    </row>
    <row r="3" spans="1:12" ht="20.25" x14ac:dyDescent="0.25">
      <c r="A3" s="3">
        <v>1</v>
      </c>
      <c r="B3" s="28">
        <v>2</v>
      </c>
      <c r="C3" s="28"/>
      <c r="D3" s="28">
        <v>3</v>
      </c>
      <c r="E3" s="28"/>
      <c r="F3" s="31">
        <v>4</v>
      </c>
      <c r="G3" s="32"/>
      <c r="H3" s="28">
        <v>5</v>
      </c>
      <c r="I3" s="28"/>
      <c r="J3" s="28">
        <v>6</v>
      </c>
      <c r="K3" s="28"/>
      <c r="L3" s="3">
        <v>7</v>
      </c>
    </row>
    <row r="4" spans="1:12" ht="61.5" customHeight="1" x14ac:dyDescent="0.25">
      <c r="A4" s="4" t="s">
        <v>0</v>
      </c>
      <c r="B4" s="5" t="s">
        <v>1</v>
      </c>
      <c r="C4" s="4" t="s">
        <v>2</v>
      </c>
      <c r="D4" s="5" t="s">
        <v>3</v>
      </c>
      <c r="E4" s="5" t="s">
        <v>4</v>
      </c>
      <c r="F4" s="4" t="s">
        <v>5</v>
      </c>
      <c r="G4" s="4" t="s">
        <v>6</v>
      </c>
      <c r="H4" s="4" t="s">
        <v>7</v>
      </c>
      <c r="I4" s="4" t="s">
        <v>8</v>
      </c>
      <c r="J4" s="4" t="s">
        <v>9</v>
      </c>
      <c r="K4" s="4" t="s">
        <v>10</v>
      </c>
      <c r="L4" s="4" t="s">
        <v>11</v>
      </c>
    </row>
    <row r="5" spans="1:12" ht="240" x14ac:dyDescent="0.25">
      <c r="A5" s="6" t="s">
        <v>73</v>
      </c>
      <c r="B5" s="6" t="s">
        <v>61</v>
      </c>
      <c r="C5" s="7" t="s">
        <v>53</v>
      </c>
      <c r="D5" s="8" t="s">
        <v>60</v>
      </c>
      <c r="E5" s="7" t="s">
        <v>55</v>
      </c>
      <c r="F5" s="8" t="s">
        <v>39</v>
      </c>
      <c r="G5" s="7" t="s">
        <v>56</v>
      </c>
      <c r="H5" s="9" t="s">
        <v>13</v>
      </c>
      <c r="I5" s="7" t="str">
        <f>IF(ISBLANK(H5),"",VLOOKUP(H5,[1]Útmutató!$B$9:$C$12,2,FALSE))</f>
        <v>term grade</v>
      </c>
      <c r="J5" s="8" t="s">
        <v>14</v>
      </c>
      <c r="K5" s="7" t="s">
        <v>64</v>
      </c>
      <c r="L5" s="12" t="s">
        <v>51</v>
      </c>
    </row>
    <row r="6" spans="1:12" ht="353.25" customHeight="1" x14ac:dyDescent="0.25">
      <c r="A6" s="6" t="s">
        <v>68</v>
      </c>
      <c r="B6" s="6" t="s">
        <v>67</v>
      </c>
      <c r="C6" s="7" t="s">
        <v>69</v>
      </c>
      <c r="D6" s="8" t="s">
        <v>40</v>
      </c>
      <c r="E6" s="7" t="s">
        <v>41</v>
      </c>
      <c r="F6" s="8" t="s">
        <v>42</v>
      </c>
      <c r="G6" s="7" t="s">
        <v>43</v>
      </c>
      <c r="H6" s="9" t="s">
        <v>13</v>
      </c>
      <c r="I6" s="7" t="str">
        <f>IF(ISBLANK(H6),"",VLOOKUP(H6,[1]Útmutató!$B$9:$C$12,2,FALSE))</f>
        <v>term grade</v>
      </c>
      <c r="J6" s="8" t="s">
        <v>48</v>
      </c>
      <c r="K6" s="7" t="s">
        <v>63</v>
      </c>
      <c r="L6" s="8" t="s">
        <v>50</v>
      </c>
    </row>
    <row r="7" spans="1:12" ht="225" x14ac:dyDescent="0.25">
      <c r="A7" s="6" t="s">
        <v>74</v>
      </c>
      <c r="B7" s="6" t="s">
        <v>62</v>
      </c>
      <c r="C7" s="7" t="s">
        <v>54</v>
      </c>
      <c r="D7" s="8" t="s">
        <v>59</v>
      </c>
      <c r="E7" s="7" t="s">
        <v>57</v>
      </c>
      <c r="F7" s="8" t="s">
        <v>12</v>
      </c>
      <c r="G7" s="7" t="s">
        <v>58</v>
      </c>
      <c r="H7" s="9" t="s">
        <v>13</v>
      </c>
      <c r="I7" s="7" t="str">
        <f>IF(ISBLANK(H7),"",VLOOKUP(H7,[1]Útmutató!$B$9:$C$12,2,FALSE))</f>
        <v>term grade</v>
      </c>
      <c r="J7" s="8" t="s">
        <v>14</v>
      </c>
      <c r="K7" s="7" t="s">
        <v>64</v>
      </c>
      <c r="L7" s="12" t="s">
        <v>52</v>
      </c>
    </row>
    <row r="8" spans="1:12" ht="317.25" customHeight="1" x14ac:dyDescent="0.25">
      <c r="A8" s="6" t="s">
        <v>70</v>
      </c>
      <c r="B8" s="6" t="s">
        <v>72</v>
      </c>
      <c r="C8" s="7" t="s">
        <v>71</v>
      </c>
      <c r="D8" s="8" t="s">
        <v>44</v>
      </c>
      <c r="E8" s="7" t="s">
        <v>45</v>
      </c>
      <c r="F8" s="8" t="s">
        <v>46</v>
      </c>
      <c r="G8" s="7" t="s">
        <v>47</v>
      </c>
      <c r="H8" s="9" t="s">
        <v>13</v>
      </c>
      <c r="I8" s="7" t="str">
        <f>IF(ISBLANK(H8),"",VLOOKUP(H8,[1]Útmutató!$B$9:$C$12,2,FALSE))</f>
        <v>term grade</v>
      </c>
      <c r="J8" s="8" t="s">
        <v>48</v>
      </c>
      <c r="K8" s="7" t="s">
        <v>63</v>
      </c>
      <c r="L8" s="8" t="s">
        <v>50</v>
      </c>
    </row>
    <row r="9" spans="1:12" ht="135" x14ac:dyDescent="0.25">
      <c r="A9" s="6" t="s">
        <v>75</v>
      </c>
      <c r="B9" s="6" t="s">
        <v>15</v>
      </c>
      <c r="C9" s="7" t="s">
        <v>31</v>
      </c>
      <c r="D9" s="9" t="s">
        <v>20</v>
      </c>
      <c r="E9" s="7" t="s">
        <v>32</v>
      </c>
      <c r="F9" s="9" t="s">
        <v>24</v>
      </c>
      <c r="G9" s="7" t="s">
        <v>36</v>
      </c>
      <c r="H9" s="9" t="s">
        <v>13</v>
      </c>
      <c r="I9" s="7" t="str">
        <f>IF(ISBLANK(H9),"",VLOOKUP(H9,[1]Útmutató!$B$9:$C$12,2,FALSE))</f>
        <v>term grade</v>
      </c>
      <c r="J9" s="8" t="s">
        <v>14</v>
      </c>
      <c r="K9" s="7" t="s">
        <v>64</v>
      </c>
      <c r="L9" s="9" t="s">
        <v>76</v>
      </c>
    </row>
    <row r="10" spans="1:12" ht="176.25" customHeight="1" x14ac:dyDescent="0.25">
      <c r="A10" s="6" t="s">
        <v>77</v>
      </c>
      <c r="B10" s="6" t="s">
        <v>17</v>
      </c>
      <c r="C10" s="7" t="s">
        <v>30</v>
      </c>
      <c r="D10" s="9" t="s">
        <v>21</v>
      </c>
      <c r="E10" s="7" t="s">
        <v>33</v>
      </c>
      <c r="F10" s="9" t="s">
        <v>25</v>
      </c>
      <c r="G10" s="7" t="s">
        <v>37</v>
      </c>
      <c r="H10" s="9" t="s">
        <v>13</v>
      </c>
      <c r="I10" s="7" t="str">
        <f>IF(ISBLANK(H10),"",VLOOKUP(H10,[1]Útmutató!$B$9:$C$12,2,FALSE))</f>
        <v>term grade</v>
      </c>
      <c r="J10" s="8" t="s">
        <v>14</v>
      </c>
      <c r="K10" s="7" t="s">
        <v>64</v>
      </c>
      <c r="L10" s="9" t="s">
        <v>78</v>
      </c>
    </row>
    <row r="11" spans="1:12" ht="180" customHeight="1" x14ac:dyDescent="0.25">
      <c r="A11" s="6" t="s">
        <v>79</v>
      </c>
      <c r="B11" s="6" t="s">
        <v>18</v>
      </c>
      <c r="C11" s="7" t="s">
        <v>29</v>
      </c>
      <c r="D11" s="9" t="s">
        <v>22</v>
      </c>
      <c r="E11" s="7" t="s">
        <v>34</v>
      </c>
      <c r="F11" s="9" t="s">
        <v>26</v>
      </c>
      <c r="G11" s="7" t="s">
        <v>80</v>
      </c>
      <c r="H11" s="9" t="s">
        <v>13</v>
      </c>
      <c r="I11" s="7" t="str">
        <f>IF(ISBLANK(H11),"",VLOOKUP(H11,[1]Útmutató!$B$9:$C$12,2,FALSE))</f>
        <v>term grade</v>
      </c>
      <c r="J11" s="8" t="s">
        <v>14</v>
      </c>
      <c r="K11" s="7" t="s">
        <v>64</v>
      </c>
      <c r="L11" s="13" t="s">
        <v>81</v>
      </c>
    </row>
    <row r="12" spans="1:12" ht="135" x14ac:dyDescent="0.25">
      <c r="A12" s="6" t="s">
        <v>82</v>
      </c>
      <c r="B12" s="6" t="s">
        <v>19</v>
      </c>
      <c r="C12" s="7" t="s">
        <v>28</v>
      </c>
      <c r="D12" s="9" t="s">
        <v>23</v>
      </c>
      <c r="E12" s="7" t="s">
        <v>35</v>
      </c>
      <c r="F12" s="9" t="s">
        <v>27</v>
      </c>
      <c r="G12" s="7" t="s">
        <v>38</v>
      </c>
      <c r="H12" s="9" t="s">
        <v>13</v>
      </c>
      <c r="I12" s="7" t="str">
        <f>IF(ISBLANK(H12),"",VLOOKUP(H12,[1]Útmutató!$B$9:$C$12,2,FALSE))</f>
        <v>term grade</v>
      </c>
      <c r="J12" s="8" t="s">
        <v>14</v>
      </c>
      <c r="K12" s="7" t="s">
        <v>64</v>
      </c>
      <c r="L12" s="9" t="s">
        <v>83</v>
      </c>
    </row>
    <row r="13" spans="1:12" ht="180" x14ac:dyDescent="0.25">
      <c r="A13" s="6" t="s">
        <v>84</v>
      </c>
      <c r="B13" s="6" t="s">
        <v>65</v>
      </c>
      <c r="C13" s="7" t="s">
        <v>66</v>
      </c>
      <c r="D13" s="14" t="s">
        <v>85</v>
      </c>
      <c r="E13" s="15" t="s">
        <v>86</v>
      </c>
      <c r="F13" s="14" t="s">
        <v>87</v>
      </c>
      <c r="G13" s="15" t="s">
        <v>88</v>
      </c>
      <c r="H13" s="9" t="s">
        <v>13</v>
      </c>
      <c r="I13" s="7" t="str">
        <f>IF(ISBLANK(H13),"",VLOOKUP(H13,[1]Útmutató!$B$9:$C$12,2,FALSE))</f>
        <v>term grade</v>
      </c>
      <c r="J13" s="16" t="s">
        <v>48</v>
      </c>
      <c r="K13" s="15" t="s">
        <v>63</v>
      </c>
      <c r="L13" s="14" t="s">
        <v>89</v>
      </c>
    </row>
    <row r="14" spans="1:12" ht="409.5" x14ac:dyDescent="0.25">
      <c r="A14" s="18" t="s">
        <v>90</v>
      </c>
      <c r="B14" s="18" t="s">
        <v>91</v>
      </c>
      <c r="C14" s="19" t="s">
        <v>120</v>
      </c>
      <c r="D14" s="20" t="s">
        <v>92</v>
      </c>
      <c r="E14" s="19" t="s">
        <v>93</v>
      </c>
      <c r="F14" s="20" t="s">
        <v>94</v>
      </c>
      <c r="G14" s="19" t="s">
        <v>95</v>
      </c>
      <c r="H14" s="20" t="s">
        <v>13</v>
      </c>
      <c r="I14" s="19" t="str">
        <f>IF(ISBLANK(H14),"",VLOOKUP(H14,[1]Útmutató!$B$9:$C$12,2,FALSE))</f>
        <v>term grade</v>
      </c>
      <c r="J14" s="21" t="s">
        <v>96</v>
      </c>
      <c r="K14" s="22" t="s">
        <v>97</v>
      </c>
      <c r="L14" s="23" t="s">
        <v>98</v>
      </c>
    </row>
    <row r="15" spans="1:12" s="27" customFormat="1" ht="255" x14ac:dyDescent="0.25">
      <c r="A15" s="24" t="s">
        <v>99</v>
      </c>
      <c r="B15" s="24" t="s">
        <v>100</v>
      </c>
      <c r="C15" s="25" t="s">
        <v>101</v>
      </c>
      <c r="D15" s="12" t="s">
        <v>103</v>
      </c>
      <c r="E15" s="25" t="s">
        <v>104</v>
      </c>
      <c r="F15" s="12" t="s">
        <v>105</v>
      </c>
      <c r="G15" s="12" t="s">
        <v>106</v>
      </c>
      <c r="H15" s="26" t="s">
        <v>13</v>
      </c>
      <c r="I15" s="25" t="s">
        <v>102</v>
      </c>
      <c r="J15" s="12" t="s">
        <v>121</v>
      </c>
      <c r="K15" s="25" t="s">
        <v>122</v>
      </c>
      <c r="L15" s="12" t="s">
        <v>123</v>
      </c>
    </row>
    <row r="16" spans="1:12" s="27" customFormat="1" ht="255" x14ac:dyDescent="0.25">
      <c r="A16" s="24" t="s">
        <v>107</v>
      </c>
      <c r="B16" s="24" t="s">
        <v>108</v>
      </c>
      <c r="C16" s="25" t="s">
        <v>109</v>
      </c>
      <c r="D16" s="12" t="s">
        <v>103</v>
      </c>
      <c r="E16" s="25" t="s">
        <v>110</v>
      </c>
      <c r="F16" s="12" t="s">
        <v>105</v>
      </c>
      <c r="G16" s="12" t="s">
        <v>106</v>
      </c>
      <c r="H16" s="26" t="s">
        <v>13</v>
      </c>
      <c r="I16" s="25" t="s">
        <v>102</v>
      </c>
      <c r="J16" s="12" t="s">
        <v>121</v>
      </c>
      <c r="K16" s="25" t="s">
        <v>122</v>
      </c>
      <c r="L16" s="12" t="s">
        <v>123</v>
      </c>
    </row>
    <row r="17" spans="1:12" s="27" customFormat="1" ht="45" x14ac:dyDescent="0.25">
      <c r="A17" s="24" t="s">
        <v>111</v>
      </c>
      <c r="B17" s="24" t="s">
        <v>112</v>
      </c>
      <c r="C17" s="25" t="s">
        <v>113</v>
      </c>
      <c r="D17" s="12" t="s">
        <v>114</v>
      </c>
      <c r="E17" s="25" t="s">
        <v>115</v>
      </c>
      <c r="F17" s="12" t="s">
        <v>117</v>
      </c>
      <c r="G17" s="12" t="s">
        <v>116</v>
      </c>
      <c r="H17" s="26" t="s">
        <v>118</v>
      </c>
      <c r="I17" s="25" t="s">
        <v>119</v>
      </c>
      <c r="J17" s="12"/>
      <c r="K17" s="25"/>
      <c r="L17" s="17"/>
    </row>
    <row r="18" spans="1:12" x14ac:dyDescent="0.25">
      <c r="A18" s="11"/>
    </row>
    <row r="19" spans="1:12" x14ac:dyDescent="0.25">
      <c r="A19" s="10"/>
    </row>
    <row r="20" spans="1:12" x14ac:dyDescent="0.25">
      <c r="A20" s="10" t="s">
        <v>49</v>
      </c>
    </row>
    <row r="21" spans="1:12" x14ac:dyDescent="0.25">
      <c r="A21" s="10"/>
    </row>
    <row r="22" spans="1:12" x14ac:dyDescent="0.25">
      <c r="A22" s="10"/>
    </row>
  </sheetData>
  <mergeCells count="6">
    <mergeCell ref="J3:K3"/>
    <mergeCell ref="A1:G1"/>
    <mergeCell ref="B3:C3"/>
    <mergeCell ref="D3:E3"/>
    <mergeCell ref="F3:G3"/>
    <mergeCell ref="H3:I3"/>
  </mergeCells>
  <dataValidations count="1">
    <dataValidation type="list" allowBlank="1" showInputMessage="1" showErrorMessage="1" sqref="H5:H17">
      <formula1>Bejegyzes</formula1>
    </dataValidation>
  </dataValidations>
  <pageMargins left="0.7" right="0.7" top="0.75" bottom="0.75" header="0.3" footer="0.3"/>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Munka1</vt:lpstr>
      <vt:lpstr>Munka2</vt:lpstr>
      <vt:lpstr>Munka3</vt:lpstr>
      <vt:lpstr>Munka1!Nyomtatási_terület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Ági</dc:creator>
  <cp:lastModifiedBy>Nagyné Erdős Judit</cp:lastModifiedBy>
  <cp:lastPrinted>2022-09-15T11:48:45Z</cp:lastPrinted>
  <dcterms:created xsi:type="dcterms:W3CDTF">2021-07-12T11:44:05Z</dcterms:created>
  <dcterms:modified xsi:type="dcterms:W3CDTF">2022-09-15T11:48:51Z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