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FOKSZ\Gyógy- és fűszernövény FOKSZ\"/>
    </mc:Choice>
  </mc:AlternateContent>
  <bookViews>
    <workbookView xWindow="0" yWindow="0" windowWidth="28800" windowHeight="11100" activeTab="1"/>
  </bookViews>
  <sheets>
    <sheet name="Útmutató" sheetId="2" r:id="rId1"/>
    <sheet name="Tantárgyleírás" sheetId="1" r:id="rId2"/>
  </sheets>
  <externalReferences>
    <externalReference r:id="rId3"/>
  </externalReferences>
  <definedNames>
    <definedName name="Bejegyzes">Útmutató!$B$9:$B$12</definedName>
    <definedName name="_xlnm.Print_Area" localSheetId="1">Tantárgyleírás!$A$1:$L$28</definedName>
    <definedName name="_xlnm.Print_Area" localSheetId="0">Útmutató!$A$1:$E$18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1" l="1"/>
  <c r="I21" i="1" l="1"/>
  <c r="I5" i="1" l="1"/>
  <c r="H20" i="1"/>
  <c r="F6" i="1" l="1"/>
  <c r="L6" i="1"/>
  <c r="K6" i="1"/>
  <c r="J6" i="1"/>
  <c r="H6" i="1"/>
  <c r="G6" i="1"/>
  <c r="E6" i="1"/>
  <c r="D6" i="1"/>
  <c r="C6" i="1"/>
  <c r="D8" i="1" l="1"/>
  <c r="L8" i="1"/>
  <c r="K8" i="1"/>
  <c r="J8" i="1"/>
  <c r="H8" i="1"/>
  <c r="F8" i="1"/>
  <c r="E8" i="1"/>
  <c r="C8" i="1"/>
  <c r="K26" i="1" l="1"/>
  <c r="J26" i="1"/>
  <c r="H26" i="1"/>
  <c r="I28" i="1" l="1"/>
  <c r="I27" i="1"/>
  <c r="I26" i="1"/>
  <c r="I25" i="1"/>
  <c r="I24" i="1"/>
  <c r="I23" i="1"/>
  <c r="I22" i="1"/>
  <c r="I19" i="1"/>
  <c r="I18" i="1"/>
  <c r="I20" i="1" s="1"/>
  <c r="I17" i="1"/>
  <c r="I16" i="1"/>
  <c r="I15" i="1"/>
  <c r="I14" i="1"/>
  <c r="I13" i="1"/>
  <c r="I12" i="1"/>
  <c r="I11" i="1"/>
  <c r="I10" i="1"/>
  <c r="I9" i="1"/>
  <c r="I8" i="1"/>
  <c r="I7" i="1"/>
  <c r="I6" i="1"/>
</calcChain>
</file>

<file path=xl/sharedStrings.xml><?xml version="1.0" encoding="utf-8"?>
<sst xmlns="http://schemas.openxmlformats.org/spreadsheetml/2006/main" count="297" uniqueCount="255">
  <si>
    <t>Szak neve:</t>
  </si>
  <si>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</si>
  <si>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</si>
  <si>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</si>
  <si>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</si>
  <si>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</si>
  <si>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</si>
  <si>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</si>
  <si>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</si>
  <si>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</si>
  <si>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</si>
  <si>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</si>
  <si>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</si>
  <si>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</si>
  <si>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</si>
  <si>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</si>
  <si>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</si>
  <si>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</si>
  <si>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</si>
  <si>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</si>
  <si>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</si>
  <si>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</si>
  <si>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</si>
  <si>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</si>
  <si>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</si>
  <si>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</si>
  <si>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</si>
  <si>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</si>
  <si>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</si>
  <si>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</si>
  <si>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kollokvium esetén:</t>
  </si>
  <si>
    <t>Type of assessment and evaluation:</t>
  </si>
  <si>
    <t>traineeship with no credit points allocated</t>
  </si>
  <si>
    <t>vizsgára bocsátás feltétele: pl. félév végi zárthelyi dolgozat 50%-os teljesítése</t>
  </si>
  <si>
    <t>requirement(s) for admission to examination: e. g., an end-term test with a minimum passing rate of 50%</t>
  </si>
  <si>
    <t>Tantárgyleírás/Course description</t>
  </si>
  <si>
    <t>Angol nyelvű tantárgyleírás/
Course description in English</t>
  </si>
  <si>
    <t>A kialakítandó kompetenciák leírása/
Description of the competencies to be developed</t>
  </si>
  <si>
    <t>A kialakítandó kompetenciák angol nyelvű leírása/
Description of the competencies to be developed in English</t>
  </si>
  <si>
    <t>Az értékelés módja/
Method of evaluation</t>
  </si>
  <si>
    <t xml:space="preserve">Az értékelés módja angol nyelven/
Method of evaluation in English
</t>
  </si>
  <si>
    <t xml:space="preserve">2-5 kötelező, illetve ajánlott irodalom (szerző, cím, kiadás adatai (esetleg oldalak), ISBN)/
 2-5 required or recommended literature (author, title, publication details (possibly pages), ISBN 
</t>
  </si>
  <si>
    <t>Tantárgy kódja/
Course code</t>
  </si>
  <si>
    <t>Tantágy neve/
Course name</t>
  </si>
  <si>
    <t>Tantárgy angol  neve/
Course name in English</t>
  </si>
  <si>
    <t>Félévi követelmény/
Requirement</t>
  </si>
  <si>
    <t>Félévi követelmény angol nyelven/
Requirement in English</t>
  </si>
  <si>
    <t>Name of the programme:</t>
  </si>
  <si>
    <t>FGF1101</t>
  </si>
  <si>
    <t>Földművelés és földhasználat</t>
  </si>
  <si>
    <t>FAI5004</t>
  </si>
  <si>
    <t>Kommunikációs ismeretek</t>
  </si>
  <si>
    <t>Növénytermesztési és kertészeti alapismeretek</t>
  </si>
  <si>
    <t>Növényvédelem alapjai</t>
  </si>
  <si>
    <t>Talajerő-gazdálkodás</t>
  </si>
  <si>
    <t xml:space="preserve"> Medicinal Plant Technologist</t>
  </si>
  <si>
    <t>GYÓGY- ÉS FŰSZERNÖVÉNYEK FELSŐOKTATÁSI SZAKKÉPZÉS</t>
  </si>
  <si>
    <t>Gyógy- és fűszernövények termesztése I.</t>
  </si>
  <si>
    <t>Gyógynövény és drogismeret I.</t>
  </si>
  <si>
    <t>Munkaerő-piaci ismeretek</t>
  </si>
  <si>
    <t>Ökológia</t>
  </si>
  <si>
    <t>Táplálkozásegészségtan és droganalitika</t>
  </si>
  <si>
    <t>Fitotechnikai és növényvédelmi gyakorlati ismeretek</t>
  </si>
  <si>
    <t>Fitoterápia</t>
  </si>
  <si>
    <t>Gyógy- és fűszernövények termesztése II.</t>
  </si>
  <si>
    <t>Gyógynövény és drogismeret II.</t>
  </si>
  <si>
    <t>Gyógynövények ökológiai termesztése</t>
  </si>
  <si>
    <t>Post harvest ismeretek</t>
  </si>
  <si>
    <t>Vadontermő gyógynövények ismerete és gyűjtésük</t>
  </si>
  <si>
    <t>Összefüggő szakmai gyakorlat</t>
  </si>
  <si>
    <t>Basic knowledge of Plant Protection</t>
  </si>
  <si>
    <t>A növényvédelem alapfogalmain túl a növénykórtani alapismeretekkel ismerkednek meg hallgatóink, így: a növénykórtan fogalma, felosztása, története. Növénybetegségek tünetei (szimptomatológia). A növénybetegségek okai (etiológia). Részletes tárgyalásra kerülnek a főbb kórokozó szervezetek: a növényeket megbetegítő vírusok, fitoplazmák, baktériumok, és a fitopatogén gombák. A hallgatók elsajátítják e kórokozó szervezetek fontosabb rendszertani kategóriáit, a növénykórtani szempontból fontosabb rendszertani egységeket. Ismereteket szereznek a gazdanövény – parazita – kapcsolatokról, a járványok típusairól, lefolyási folyamatairól és a betegségek elleni védekezési eljárásokról. A hallgatók ismereteket kapnak a növényvédelmi állattan rendszertani alapismereteiből, valamint megtanulják megismerni a legfontosabb gyomnövényeket.</t>
  </si>
  <si>
    <t>In addition to the basic concepts of plant protection, our students get acquainted with the basic knowledge of plant pathology, as follows: the concept, division and history of plant pathology. Symptoms of plant diseases (symptomology). Causes of plant diseases (etiology). The main pathogens are discussed in detail: viruses, phytoplasmas, bacteria, and phytopathogenic fungi. Students master the most important taxonomic categories of these pathogenic organisms, the most important taxonomic units from the point of view of plant pathology. They gain knowledge about host-plant-parasite relationships, types of epidemics, their processes and disease control procedures. Students will gain knowledge of the basics of plant protection zoology and learn about the most important weeds.</t>
  </si>
  <si>
    <t xml:space="preserve">Ismeri és érti a szakterületén lejátszódó folyamatokat, a köztük lévő összefüggéseket. Ismeri az ökoszisztémák működését, a mezőgazdasági termelés hatásait a természetes ökoszisz-témákra. 
Ismeri a zárlati (karantén) és egyéb nem-honos károsítók jelentette növény-egészségügyi kocká-zatokat, valamint a behurcolásuk és terjedésük megakadályozására szolgáló növény-egészségügyi ellenőrzési rendszer felépítését és működtetésének nemzetközi, európai uniós és hazai szervezeti kereteit és jogi szabályozását. Rendelkezik a gyógy- és fűszernövény szakterülethez kapcsolódó általános és szakspecifikus elméleti és gyakorlati ismeretekkel.b) képesség. Munkájában képes az egyének és a társadalom egészségét javító-támogató, környezetbarát megoldások előnyben részesítésére.  Képes a gyógy- és fűszernövények konvencionális és ökológiai szemléletű termesztéstechnoló-giájának (gyűjtésének) megvalósítására, szakszerű ápolási munkáinak végzésére. Elkötelezett a környezetvédelem és a fenntartható gazdaság iránt.  Fogékony a hatékony, korszerű, innovatív, megoldást jelentő eszközök, módszerek, technikák, modellek és eljárások megismerésére és gyakorlati alkalmazására.  Ellenőrzi a tevékenységéhez szükséges dokumentáció meglétét, kamarai és hatósági engedély érvényességét.
</t>
  </si>
  <si>
    <t>He knows and understands the processes taking place in his field, the connections between them.He knows the functioning of ecosystems, the effects of agricultural production on natural ecosystem themes.He / she is familiar with the phytosanitary risks posed by quarantine and other non-native pests, as well as the structure of the phytosanitary control system and the international, EU and domestic organizational framework and legal regulation of its operation to prevent their introduction and spread.Has general and specific theoretical and practical knowledge related to the field of herbs and spices.b) ability.- In his work, he is able to give priority to environmentally friendly solutions that improve and support the health of individuals and society. He is able to implement the conventional and ecological cultivation technology (collection) of medicinal and spice plants, to perform professional care work.- Committed to the environment and a sustainable economy.- Responsive to the knowledge and practical application of efficient, state-of-the-art, innovative tools, methods, techniques, models and procedures.- Checks the existence of the documentation necessary for its activities, the validity of the chamber and official license.</t>
  </si>
  <si>
    <t>Kötelező szakirodalom:FOLK GY. - GLITS M. (2000): Kertészeti növénykórtan. Mezőgazda Kiadó, Budapest. ISBN 978-963-286-297-2.JENSER G. (szerk) (1998): A ​szántóföldi és kertészeti növények kártevői. Mezőgazda Kiadó, Budapest. ISBN: 9633958746. Ajánlott szakirodalom:ÁBRAHÁM R. et al. (2011): Növényvédelem. Debreceni Egyetem, Nyugat-Magyarországi Egyetem, Pannon Egyetem. Elektronikusan elérhető: https://regi.tankonyvtar.hu/hu/tartalom/tamop425/0010_1A_Book_08_Novenyvedelem/index.html. HUNYADI K., BÉRES I., KAZINCZI G. (2000): Gyomnövények, gyomirtás, gyombiológia. Mezőgazda Kiadó. ISBN 963 9239 78. KESZTHELYI S. (2016): Szántóföldi növények kártevői. Agroinform Kiadó, Budapest. ISBN: 978-615-5666-00-1</t>
  </si>
  <si>
    <t>a) tudás- Rendelkezik a gyógy- és fűszernövény szakterülethez kapcsolódó általános és szakspecifikus elméleti és gyakorlati ismeretekkel.- Ismeri a gyógy- és fűszernövény szakterület alapvető fogalmait, tényeit és összefüggéseit a legfőbb gazdasági szereplőkre, funkciókra és folyamatokra vonatkozóan.- Ismeri a gyógy- és fűszernövények felhasználásának lehetőségeit, formáit.- Folyamatosan figyelemmel kíséri az élelmiszer-ipari, környezetvédelmi, higiéniai, élelmiszer-biztonsági, gyógyszerkönyvi, élelmezés- és munkaegészségügyi, munkavédelmi előírásokat, valamint betartja és betartatja azokat.- Ismeri anyanyelven a szakterület szakmai szókincsét, és legalább egy idegen nyelven, minimum alapszintű nyelvismerettel rendelkezik.b) képesség- Képes a gyógy- és fűszernövények konvencionális és ökológiai szemléletű termesztéstechnológiájának (gyűjtésének) megvalósítására, szakszerű ápolási munkáinak végzésére.- Szakmai információkat gyűjt, tart nyilván és szolgáltat, szervezési, előkészítési és elemzési feladatokat végez, közreműködik a szakmai rendezvények, bemutatók és tanácskozások előkészítésében, szervezésében.- Munkájában képes az egyének és a társadalom egészségét javító-támogató, környezetbarát megoldások előnyben részesítésére.c) attitűd- Elfogadja szakmája társadalmi szerepét, értékeit.- Törekszik az újdonságok, a szakterülethez kapcsolódó folyamatok megismerésére, megértésére, alkalmazására.d) autonómia és felelősségvállalás- Maga is elvégzi az egyes munkafolyamatokat.</t>
  </si>
  <si>
    <t>a) knowledge- Has general and specific theoretical and practical knowledge related to the field of herbs and spices.- Knows the basic concepts, facts and connections of the field of herbs and spices in relation to the main economic actors, functions and processes.- Knows the - and the possibilities and forms of the use of herbs.- It constantly monitors the food industry, environmental protection, hygiene, food safety, pharmacopoeia, food and occupational health and safety regulations, as well as observes and abides by them.- b) ability- Ability to implement conventional and ecological cultivation technology (collection) of medicinal and herbs, to perform professional nursing work.- Collects, registers and provides professional information , organization, preparation and performs analytical tasks, participates in the preparation and organization of professional events, presentations and meetings. - In his work he is able to give priority to environmentally friendly solutions that improve and support the health of individuals and society. - Strives to get to know, understand and apply the novelties and the processes related to the field. D) Autonomy and responsibility - You also carry out the individual work processes.</t>
  </si>
  <si>
    <t>Kötelező szakirodalom:CHEN, Z. (2012): Gyógynövények a hagyományos kínai orvoslásban, Medicina, Budapest.ODY, P. (2006): Gyógynövények a holisztikus gyógyításban, Saxum, Budapest. ISBN: 963-7168-57-5.Ajánlott szakirodalom:GASCOIGNE, S. (2001): Kínai gyógymódok, Magyar Könyvklub, Budapest. ISBN: 9635472579. ODY, P. (2007): Kínai gyógynövények, Scolar, Budapest. ISBN: 9789639534919.SZÉPRÉTHY T. (2015): Díszít és gyógyít. Mezőgazda Kiadó, Budapest. ISBN 9789632867090VASANT LAD (2019): Ayurveda-Alapelvek. Ayur-Press Kiadó. Budapest. ISBN: 9786150042398</t>
  </si>
  <si>
    <t>Phytotherapy</t>
  </si>
  <si>
    <t>A fitoterápia általános ismeretei: A fitoterápia története. A gyógynövények jellemzői, felosztása. Oki és tüneti kezelés, receptúra képzésnek szabályai a fitoterápiában. A gyógynövények ellenjavallatai és mellékhatásai. A gyógynövények alkalmazási módjai, Az aromaterápia módszerei, az illóolajok jellemzői, hatásai.A fitoterápia hatóanyag szerinti ismeretei: Alkaloid, glükozid, csípős anyagokat, szerves savakat tartalmazó drogok jellemzése és fő felhasználási területei. Keserűanyag, szaponin, szénhidrát, kovasav, cserzőanyag, festék, vitamin, ásványi anyagot tartalmazó drogok jellemzése és fő felhasználási területei.Fitoterápiás módszerek alkalmazása az egyes betegségeknél.Légúti betegségekre ható, köhögéscsillapító, hurutoldó, gyulladáscsökkentő, lázcsillapító, immunerősítő gyógynövények. Étvágy- és emésztést javító gyógynövények. Gyomor- és bélnyálkahártya gyulladás, hasmenés esetén alkalmazható gyógynövények. Hashajtó hatású, máj- epe működését befolyásoló gyógynövények. Vizelethajtó, és vesekő betegségeknél alkalmazható gyógynövények. Húgyúti-, prosztata bántalmaknál, szív- és érrendszeri betegségeknél, reumás és ízületi bántalmaknál, nőgyógyászati, bőrbetegségek esetén alkalmazható gyógynövények. Idegrendszerre ható és hangulatjavító gyógynövények. A hasnyálmirigy működését befolyásoló gyógynövények és a cukorbetegség fitoterápiás kezelése. Immunerősítő és adaptogén gyógynövények.</t>
  </si>
  <si>
    <t>General knowledge of phytotherapy: History of phytotherapy. Characteristics and division of herbs. Oki and symptomatic treatment, rules of recipe training in phytotherapy. Contraindications and side effects of herbs. Methods of application of herbs, Methods of aromatherapy, characteristics and effects of essential oils. Characterization and main areas of use of bitter substances, saponins, carbohydrates, silicic acid, tannins, dyes, vitamins, minerals. Application of phytotherapeutic methods in certain diseases. herbs. Herbs to improve appetite and digestion. Herbs can be used in case of gastritis and intestinal mucositis, diarrhea. Herbs with laxative effect and liver and bile function. Diuretics and herbs for kidney stones. Herbs for urinary and prostate diseases, cardiovascular diseases, rheumatic and joint diseases, gynecological and skin diseases. Nervous and mood-enhancing herbs. Herbs that affect pancreatic function and phytotherapeutic treatment of diabetes. Immune-boosting and adaptogenic herbs.</t>
  </si>
  <si>
    <t>a) tudás- Rendelkezik a gyógy- és fűszernövény szakterülethez kapcsolódó általános és szakspecifikus elméleti és gyakorlati ismeretekkel.- Ismeri a gyógy- és fűszernövény szakterület alapvető fogalmait, tényeit és összefüggéseit a legfőbb gazdasági szereplőkre, funkciókra és folyamatokra vonatkozóan.- Ismeri a termékek feldolgozásával, forgalmazásával kapcsolatos előírásokat.- Ismeri a gyógy- és fűszernövények felhasználásának lehetőségeit, formáit.- Folyamatosan figyelemmel kíséri az élelmiszer-ipari, környezetvédelmi, higiéniai, élelmiszer-biztonsági, gyógyszerkönyvi, élelmezés- és munkaegészségügyi, munkavédelmi előírásokat, valamint betartja és betartatja azokat.- Ismeri anyanyelven a szakterület szakmai szókincsét, és legalább egy idegen nyelven, minimum alapszintű nyelvismerettel rendelkezik.b) képesség- Szakmai információkat gyűjt, tart nyilván és szolgáltat, szervezési, előkészítési és elemzési feladatokat végez, közreműködik a szakmai rendezvények, bemutatók és tanácskozások előkészítésében, szervezésében.c) attitűd- Törekszik az újdonságok, a szakterülethez kapcsolódó folyamatok megismerésére, megértésére, alkalmazására.</t>
  </si>
  <si>
    <t>a) knowledge- Has general and specific theoretical and practical knowledge related to the field of herbs and spices.- Knows the basic concepts, facts and contexts of the field of herbs and spices in relation to the main economic actors, functions and processes.- Knows the products -Knows the possibilities and forms of the use of medicinal and spice plants.- Constantly monitors the food industry, environmental protection, hygiene, food safety, pharmacopoeia, food and occupational health and safety regulations and observes and adheres to them.- Knows the professional vocabulary of the field in his / her mother tongue and has at least one basic language knowledge in at least one foreign language.b) , contributes to professional events, presentations and deliberations in the preparation and organization of events.c) attitude- Strives to get to know, understand and apply the novelties and the processes related to the field.</t>
  </si>
  <si>
    <t xml:space="preserve">két zárthelyi dolgozat, 1 db projektmunk. </t>
  </si>
  <si>
    <t xml:space="preserve">Elkészítése.two in-class tests, and a, project work. </t>
  </si>
  <si>
    <t xml:space="preserve">Kötelező szakirodalom:CSABAI J. (2020) Fűszer és gyógynövényismeret. MOODLE jegyzet.GÁSPÁR R. (2012): Természetes gyógymódok és alternatív terápiás eljárások. ISBN JATE26. SZŐKE É. (2019): Gyógynövénytől a gyógyításig. Semmelweis Kiadó. Budapest. ISBN: 9789633314784. Ajánlott szakirodalom: DÁNOS B. (2006): Farmakobotanika. Semmelweis Kiadó. Budapest. ISBN 963 9656 10 0. CSUPOR D. (2012): Fitoterápia. JATEPress. ISBN szám: 978 963 315 077 1. TAMASI J. – SÁRAI G. (2017): Természetgyógyászati alapismeretek. Állami Egészségügyi Ellátó Központ. ISBN </t>
  </si>
  <si>
    <t>A tantárgy oktatása során a hallgató megismeri a szántóföldi és kertészei növénytermesztés szerepét, jelentőségét, jellemzőit, a természeti erőforrásokat, biológiai alapokat és a termesztéstechnológiai alapelveket. A tantárgy keretében foglalkozunk az egyéves, kétéves és évelő kertészeti növénykultúrák általános termesztéstechnológiai elemeivel (terület előkészítés, szaporítás, növényápolási munkák, betakarítás). Részletes növénytermesztés keretében a hallgató megismeri a gyógy-és fűszernövény termesztés vetésforgóiban leggyakrabban szereplő kalászos gabonafélék, pillangósvirágú növények és zöldtrágyanövények termesztéstechnológiájának elemeit: talajelőkészítés, tápanyag-ellátás, vetés, növényápolás-növényvédelem, öntözés, betakarítás.</t>
  </si>
  <si>
    <t>During the course, the student learns about the role, importance, characteristics, natural resources, biological foundations and principles of cultivation techniques in field and horticultural crops. We deal with the general production technology elements of annual, biennial and perennial horticultural crops (area preparation, propagation, plant care works, harvesting). Within the framework of detailed crop production, the student learns about the elements of the cultivation technology of cereals, butterfly plants and green manure plants most often included in crop rotations of medicinal and aromatic plants: soil preparation, nutrient supply, sowing, plant care-plant protection, irrigation, harvesting.</t>
  </si>
  <si>
    <t>vizsgára bocsátás feltétele: 2 zárthelyi dolgozat min. 50%-os teljesítése</t>
  </si>
  <si>
    <t>requirement(s) for admission to examination: two in-class tests with a minimum passing rate of 50%.</t>
  </si>
  <si>
    <t xml:space="preserve">HELYES L. - MTS. (2007): Kertészet. Debreceni Egyetem Agrár- és Műszaki Tudományok Cent-ruma. Debrecen http://miau.gau.hu/avir/intranet/debrecen_hallgatoi/tananyagok/jegyzet/02-Kerteszet.pdf 
KOSZTYUNÉ KRAJNYÁK EDIT – SZABÓ BÉLA (2019): Növénytermesztéstan I. Nyíregyházi Egyetem jegyzet (EFOP-3.5.1-16-2017-00017 „NYE-DUÁL- Új utakon a duális felsőoktatással a Nyíregyházi Egyetemen, az Északkelet-Magyarországi térség felemelkedéséért”)
RADICS L. (szerk) (2012): Fenntartható Szemléletű Szántóföldi Növénytermesztéstan 1-2-3., Agroinform Kiadó, Budapest. ISBN: 9789635029501. 
GONDA I. – CSIHON Á. (szerk) (2018): A gyümölcstermesztés alapjai. (e-könyv). Debreceni Egyetem. Jegyzet. https://dea.lib.unideb.hu/dea/bitstream/handle/2437/248875/A_gyumolcstermesztes_alapjai_ebook.pdf?sequence=5&amp;isAllowed=y 
IRINYINÉ OLÁH K. (szerk) (2018): KERTÉSZET. Általános zöldségtermesztési ismeretek. . Nyíregyházi Egyetem jegyzet (EFOP-3.5.1-16-2017-00017 „NYE-DUÁL- Új utakon a duális felsőoktatással a Nyíregyházi Egyetemen, az Északkelet-Magyarországi térség felemelkedéséért”)
</t>
  </si>
  <si>
    <t xml:space="preserve">Cultivation of medicinal and aromatic plants I. </t>
  </si>
  <si>
    <t xml:space="preserve">A tantárgy oktatása során a hallgatók ismereteket szereznek a gyógy- és fűszernövény termesztés hazai és nemzetközi jelentőségéről, a hazai gyógy-és fűszernövénytermesztési körzetekről, a termesztés szabályozásáról, sajátos ökológiai és ökonómiai feltételeiről, a termésbiztonságot és termésminőséget befolyásoló genetikai, ökológiai és agrotechnikai tényezőkről. Tárgyaljuk az egy- és kétéves gyógy-és fűszernövények termesztéstechnológiájának legfontosabb általános és speciális agrotechnikai elemeit: vetésváltást, talajművelést, tápanyagellátást, vetést, növényápolást, növényvédelmet, betakarítást. A tantárgy keretében foglalkozunk a gyógy- és fűszernövények alapvető tárolási- és feldolgozási módjával, hasznosítási lehetőségeivel. A hallgatók részletesen megismerik a konyhakömény, koriander, kapor, ánizs, kamilla, körömvirág, máriatövis, sáfrányos szeklice, majoranna, bazsalikom termesztési technológiáját. </t>
  </si>
  <si>
    <t>During the course students gain knowledge about the domestic and international significance of medicinal and aromatic plants cultivation, Hungarian medicinal and aromatic plants areas, the regulation of cultivation, specific ecological and economic conditions, genetic, ecological and agrotechnical factors influencing plant safety and plant quality. We discuss the most important general and special agrotechnical elements of the cultivation technology of one- and two-year-old medicinal and aromatic plants: crop rotation, tillage, nutrient supply, sowing, plant care, plant protection, harvest. We deal with the basic storage and processing of medicinal and aromatic plants, and their utilization possibilities. Students will learn in detail the cultivation technology of cumin, coriander, dill, anise, chamomile, calendula, milk thistle, marjoram, basil.</t>
  </si>
  <si>
    <t xml:space="preserve">Kialakítandó kompetenciák:  a) tudása: - Rendelkezik a gyógy- és fűszernövény szakterülethez kapcsolódó általános és szakspecifikus elméleti és gyakorlati ismeretekkel.
- Ismeri a gyógy- és fűszernövény szakterület alapvető fogalmait, tényeit és összefüggéseit a leg-főbb gazdasági szereplőkre, funkciókra és folyamatokra vonatkozóan.
- Ismeri a termelési folyamatok tervezésének és irányítástechnikájának alapjait.
b) képessége: - Képes a gyógy- és fűszernövények konvencionális termesztéstechnológiájának megvalósítására, szakszerű ápolási munkáinak végzésére.
- Képes felmérni a feladatokhoz szükséges személyi és tárgyi feltételeket.
- Képes önálló gazdálkodásra, irányítási feladatok ellátására, a vállalkozással kapcsolatos felelős döntések meghozatalára.
c) attitűdje: - Elkötelezett a minőségi szakmai munkavégzés iránt.
- Törekszik az újdonságok, a szakterülethez kapcsolódó folyamatok megismerésére, megértésére, alkalmazására.
- Betartja a szakirányú etikai elvárásokat és a szakirányú viselkedéskultúra elveit; a jobbítás szándékával kritikusan, de együttműködési szándékkal szemléli saját munkáját és környezetében zajló szakmai tevékenységet.
d) autonómiája és felelőssége: - Ellenőrzi a tevékenységéhez szükséges dokumentáció meglétét, kamarai és hatósági engedély érvényességét.
- Biztosítja a termelési folyamatok feltételeit.
- Hibalehetőségeket tár fel és hárít el.
- Figyelemmel kíséri a szakterülettel kapcsolatos jogszabályi, technikai és adminisztrációs válto-zásokat.
</t>
  </si>
  <si>
    <t>2 zárthelyi dolgozat, 1 beszámoló min. 50%-os teljesítése.</t>
  </si>
  <si>
    <t>two in-class tests and a reports with a minimum passing rate of 50%.</t>
  </si>
  <si>
    <t>BERNÁTH J. - NÉMETH É. (2011): Gyógy- és fűszernövények gyűjtése, termesztése és felhasználása +CD. Mezőgazda Kiadó, Budapest. ISBN 9789632866253 BORBÉLYNÉ HUNYADI É. - KUTASY E. (2012): Gyógynövények termesztése és feldolgozá-sa. Debrecen: Debreceni Egyetem Agrár- és Gazdálkodástudományok Centruma, ISBN 978-615-5183-32-4                      BERNÁTH, J. (2013): Vadon termő és termesztett gyógynövények. Mezőgazda Kiadó, Buda-pest. ISBN: 9789632866741                                                            PLUHÁR ZS. (2012): Korszerű gyógynövénytermesztési ismeretek. Budapesti Corvinus Egyetem (http://www.tankonyvtar.hu/hu/tartalom/tamop412A/2011-0028_korszeru_gyogynovenytermesztesi/adatok.html)  SZŐKE É. (2019): Gyógynövénytől a gyógyításig. Semmelweis Kiadó. Budapest. ISBN: 9789633314784</t>
  </si>
  <si>
    <t xml:space="preserve">Cultivation of medicinal and aromatic plants II. </t>
  </si>
  <si>
    <t>A tantárgy oktatása során tárgyaljuk az évelő gyógy-és fűszernövények termesztéstechnológiájának legfontosabb általános és speciális agrotechnikai elemeit: vetésváltást, talajművelést, tápanyagellátást, vetést, növényápolást, növényvédelmet, betakarítást. A hallgatók részletesen megismerik az évelő gyógy-és fűszernövények termesztését: édeskömény, lestyán, citromfű, kerti kakukkfű, borsmenta, levendulafajok, orvosi zsálya, közönséges szurokfű, kasvirágfajok, tárkony termesztését, illetve az ipari hasznosítású gyógynövények termesztéstechnológiáját: gyapjas gyűszűvirág, orvosi macskagyökér, mák, maghéj nélküli tök, mustárfajok.</t>
  </si>
  <si>
    <t>We discuss the most important general and special agrotechnical elements of the cultivation technology of perennial medicinal and aromatic plants: crop rotation, tillage, nutrient supply, sowing, plant care, plant protection, harvest. Students will learn in detail about the cultivation of perennial herbs and spices: fennel, lentils, lemongrass, garden thyme, peppermint, lavender species, medicinal sage, common tarragon, plantain species, tarragon and cultivation technology of industrially used herbs: woolly foxglove, medicinal catnip, poppy, peelless pumpkin, mustard species.</t>
  </si>
  <si>
    <t xml:space="preserve">Kialakítandó kompetenciák:  a) tudása: - Rendelkezik a gyógy- és fűszernövény szakterülethez kapcsolódó általános és szakspecifikus elméleti és gyakorlati ismeretekkel.
- Ismeri a gyógy- és fűszernövény szakterület alapvető fogalmait, tényeit és összefüggéseit a leg-főbb gazdasági szereplőkre, funkciókra és folyamatokra vonatkozóan.
- Ismeri a termelési folyamatok tervezésének és irányítástechnikájának alapjait.
b) képességei: - Képes a gyógy- és fűszernövények konvencionális termesztéstechnológiájának megvalósítására, szakszerű ápolási munkáinak végzésére.
- Képes felmérni a feladatokhoz szükséges személyi és tárgyi feltételeket.
- Képes önálló gazdálkodásra, irányítási feladatok ellátására, a vállalkozással kapcsolatos felelős döntések meghozatalára.
c) attitűdje: - Elkötelezett a minőségi szakmai munkavégzés iránt.
- Törekszik az újdonságok, a szakterülethez kapcsolódó folyamatok megismerésére, megértésére, alkalmazására.
- Betartja a szakirányú etikai elvárásokat és a szakirányú viselkedéskultúra elveit; a jobbítás szándékával kritikusan, de együttműködési szándékkal szemléli saját munkáját és környezetében zajló szakmai tevékenységet.
d) autónomiája és felelőssége: - Ellenőrzi a tevékenységéhez szükséges dokumentáció meglétét, kamarai és hatósági engedély érvényességét.
- Biztosítja a termelési folyamatok feltételeit.
- Hibalehetőségeket tár fel és hárít el.
- Figyelemmel kíséri a szakterülettel kapcsolatos jogszabályi, technikai és adminisztrációs válto-zásokat.
</t>
  </si>
  <si>
    <t>BERNÁTH J. - NÉMETH É. (2011): Gyógy- és fűszernövények gyűjtése, termesztése és felhasználása +CD. Mezőgazda Kiadó, Budapest. ISBN 9789632866253 BORBÉLYNÉ HUNYADI É. - KUTASY E. (2012): Gyógynövények termesztése és feldolgozá-sa. Debrecen: Debreceni Egyetem Agrár- és Gazdálkodástudományok Centruma, ISBN 978-615-5183-32-4                      BERNÁTH, J. (2013): Vadon termő és termesztett gyógynövények. Mezőgazda Kiadó, Buda-pest. ISBN: 9789632866741                                                            PLUHÁR ZS. (2012): Korszerű gyógynövénytermesztési ismeretek. Budapesti Corvinus Egyetem (http://www.tankonyvtar.hu/hu/tartalom/tamop412A/2011-0028_korszeru_gyogynovenytermesztesi/adatok.html)  ANTAL J. (2017): Növénytermesztéstan II. Gyökér- és gumós növények - hüvelyesek - olaj- és ipari növények – takarmány. Mezőgazda Kiadó, Budapest. ISBN: 9789632864402</t>
  </si>
  <si>
    <t xml:space="preserve">Organic cultivation of medicinal plants </t>
  </si>
  <si>
    <t>A tantárgy oktatása során a hallgatók ismereteket szereznek az ökológiai gazdálkodásra vonatkozó érvényben lévő hazai és Európai Uniós jogszabályokról, az ökológiai gazdálkodás alapelveiről, az ökotermékekről. Tárgyaljuk az ökológiai termesztésben alkalmazható talajművelési, tápanyag-ellátási, növényvédelmi és gyomírtási módszereket, a termőhely kiválasztás, a vetésforgó, a fajtaválasztás és a hasznos élő szervezetek fontosságát. A tantárgy keretében foglalkozunk a gyógy- és fűszernövények vegyeskultúrás termesztésben betöltött szerepével, a növénytársítási lehetőségekkel, e növények kártevőkre és egyéb növényekre gyakorolt hatásával, a növényvédelemben és növénytáplálásban való alkalmazásukkal.</t>
  </si>
  <si>
    <t>Students gain knowledge about the Hungarian and European Union legislation on organic farming, the principles of organic farming, and organic products. We discuss the methods of tillage, nutrient supply, plant protection and weed control that can be used in organic farming, the importance of land selection, crop rotation, variety selection and useful living organisms. We deal with the role of medical and aromatic plants in mixed plant production, the possibilities of plant association, the effect of these plants on pests and other plants, and their application in plant protection and plant nutrition.</t>
  </si>
  <si>
    <t>Kialakítandó kompetenciák:  a) tudása: - Rendelkezik a gyógy- és fűszernövény szakterülethez kapcsolódó általános és szakspecifikus elméleti és gyakorlati ismeretekkel.
- Ismeri a gyógy- és fűszernövény szakterület alapvető fogalmait, tényeit és összefüggéseit a leg-főbb gazdasági szereplőkre, funkciókra és folyamatokra vonatkozóan.
b) képességei: - Képes a gyógy- és fűszernövények ökológiai szemléletű termesztéstechnológiájának megvalósí-tására, szakszerű ápolási munkáinak végzésére.
- Képes felmérni a feladatokhoz szükséges személyi és tárgyi feltételeket.
- Képes önálló gazdálkodásra, irányítási feladatok ellátására, a vállalkozással kapcsolatos felelős döntések meghozatalára.
c) attitűdje: - Elkötelezett a minőségi szakmai munkavégzés iránt.
- Törekszik az újdonságok, a szakterülethez kapcsolódó folyamatok megismerésére, megértésére, alkalmazására.
- Betartja a szakirányú etikai elvárásokat és a szakirányú viselkedéskultúra elveit; a jobbítás szándékával kritikusan, de együttműködési szándékkal szemléli saját munkáját és környezetében zajló szakmai tevékenységet.
d) autonómiája és felelőssége: - Ellenőrzi a tevékenységéhez szükséges dokumentáció meglétét, kamarai és hatósági engedély érvényességét.
- Biztosítja a termelési folyamatok feltételeit.
- Hibalehetőségeket tár fel és hárít el.
- Figyelemmel kíséri a szakterülettel kapcsolatos jogszabályi, technikai és adminisztrációs válto-zásokat.</t>
  </si>
  <si>
    <t>2 zárthelyi dolgozat, min. 50%-os teljesítése.</t>
  </si>
  <si>
    <t>two in-class tests with a minimum passing rate of 50%.</t>
  </si>
  <si>
    <t>ROSZÍK P. (2018): Az ökológiai gazdálkodásról gazdáknak, közérthetően. Biokontroll Hungária Nonprofit Kft. Budapest. ISBN 978-615-80288-6-8.                 Ökológiai termesztésre vonatkozó érvényben lévő Európai Uniós és hazai jogszabályok.                     PLUHÁR ZS. (2012): Korszerű gyógynövénytermesztési ismeretek. Budapesti Corvinus Egyetem (http://www.tankonyvtar.hu/hu/tartalom/tamop412A/2011-0028_korszeru_gyogynovenytermesztesi/adatok.html)  GERTRUD FRANCK (1987): Öngyógyító kiskert. Mezőgazdasági Kiadó. Budapest. ISBN: 9632345479 ·</t>
  </si>
  <si>
    <t xml:space="preserve">A tantárgy ismerteti a tápanyagok csoportosítási rendszerét, táplálkozási hiánybetegségeket, a gyógy- és fűszernövények egészségre gyakorolt pozitív hatóanyagait, azok csoportosítási rendszerét, valamint a táplálkozás során nyújtott egészségvédő hatásait és azok csoportjait. Bemutatja a növényi drogok minősítési rendszerét, az analitikai minősítés műszereinek működési elvét: UV-VIS spektrofotometriás azonosítási eljárások (összflavonoid, összpolifenol, gyökbefogó aktivitás), azonosítás folyadékkromatográfiával (HPLC), növényvédőszer-maradék vizsgálat, illetve nehézfém szennyeződés vizsgálat atomabszorpciós spektrofotométer (AAS) használatával. </t>
  </si>
  <si>
    <t>The course describes the system of nutrient grouping, nutritional deficiency diseases, the positive health effects of herbs and spices and their grouping, as well as the health-protective effects provided during nutrition and their groups. Introduces the classification system of herbal drugs, the principle of operation of analytical qualification instruments: UV-VIS spectrophotometric identification methods (total flavonoid, total polyphenol, antioxidant activity), identification by liquid chromatography (HPLC), pesticide residue analysis and heavy metal contamination analysis (atomic absorption spectrometer, AAS) .</t>
  </si>
  <si>
    <t xml:space="preserve">Kialakítandó kompetenciák:
a) tudása
- Ismeri a termékek feldolgozásával, forgalmazásával kapcsolatos előírásokat.
- Ismeri a gyógy- és fűszernövények felhasználásának lehetőségeit, formáit.
- Folyamatosan figyelemmel kíséri az élelmiszer-ipari, környezetvédelmi, higiéniai, élelmiszer-biztonsági, gyógyszerkönyvi, élelmezés- és munkaegészségügyi, munkavédelmi előírásokat, valamint betartja és betartatja azokat.
- Ismeri a munkájához szükséges hardvereket, szoftvereket és informatikai eszközöket.
b) képessége
- Képes biztonságos és minőségi termékek előállítására, forgalmazására, ezen feladatok irányí-tására.
- Képes felmérni a feladatokhoz szükséges személyi és tárgyi feltételeket.
- Képes önálló gazdálkodásra, irányítási feladatok ellátására, a vállalkozással kapcsolatos fele-lős döntések meghozatalára.
c) attitűdje
- Elkötelezett a minőségi szakmai munkavégzés iránt.
d) autonómiája és felelősségvállalása
- Maga is elvégzi az egyes munkafolyamatokat.
</t>
  </si>
  <si>
    <t xml:space="preserve">FIGLER M. (2015): Élelmiszer-tudományi ismeretek, Medicina Könyvkiadó Zrt. Budapest. ISBN 978 963 226 561 2
FIGLER M. (2012): A táplálkozástudomány alapjai, Képzési és Tanácsadási Kézikönyv, ISBN 978-963-642-651-4
BURGER K. (2012): Az analitikia kémia alapjai, Semmelweis Kiadó, 2012, ISBN: 9789633312291
Ajánlott szakirodalom:
GALBÁCS G. – GALBÁCS Z. – SIPOS P. (2015): Műszeres analitikai kémiai gyakorlatok, JATEPress. ISBN 978 963 315 243 0
KOVÁCS B. - CSAPÓ J. (2015): Az élelmiszervizsgálatok műszeres analitikai módszere. ISBN 978-963-473-831-2
</t>
  </si>
  <si>
    <t>Nutritional health knowledge and drug analytics</t>
  </si>
  <si>
    <t>Post harvest knowledge</t>
  </si>
  <si>
    <t>A tantárgy ismerteti a gyógy- és fűszernövények betakarításának gépeit, a betakarítás utáni mű-veleteket, a szárítás berendezéseit, valamint a horizontális tárolók részeit és felépítését. Elméleti és gyakorlati előadásokon ismertetjük a növényekből készített extraktumok elkészítésének módjait, és lehetőségeit. A tantárgy része a marketinges ismeretek. A főbb témakörök a marketing főbb fogalmai, a piacorientált gondolkodásmód lehetőségei, a marketing döntések és azok hatásai, a marketing és az információs háttér kapcsolata. Gyakorlati órákon bemutatásra kerülnek, az alkalmazható marketing eszköztár alapvető jellemzői és a legfontosabb marketing technikák, valamint készségfejlesztő feladatok. Kiemelten fontos a modern és időszerű értékesítési módszerek, online marketing eszközök gyakorlati megismerése és az alkalmazási készség kialakítása.</t>
  </si>
  <si>
    <t xml:space="preserve">The course describes the machines for harvesting herbs and spices, post-harvest operations, drying equipments, and the parts and construction of horizontal containers. The other part of the course is the marketing knowledge. The main topics are the main concepts of marketing, the possibilities of market-oriented thinking, marketing decisions and their effects, the relationship between marketing and information background. In practical classes, the basic features of the applicable marketing toolkit and the most important marketing techniques and skills development tasks are presented. It is extremely important to get acquainted with modern and up-to-date sales methods, online marketing tools and to develop application skills. </t>
  </si>
  <si>
    <t>Kialakítandó kompetenciák:
a) tudása
- Ismeri a termelési folyamatok tervezésének és irányítástechnikájának alapjait.
- Ismeri a termékek feldolgozásával, forgalmazásával kapcsolatos előírásokat.
- Ismeri a gyógy- és fűszernövények felhasználásának lehetőségeit, formáit.
- Folyamatosan figyelemmel kíséri az élelmiszer-ipari, környezetvédelmi, higiéniai, élelmiszer-biztonsági, gyógyszerkönyvi, élelmezés- és munkaegészségügyi, munkavédelmi előírásokat, valamint betartja és betartatja azokat.
b) képessége
- Képes biztonságos és minőségi termékek előállítására, forgalmazására, ezen feladatok irányí-tására.
- Képes felmérni a feladatokhoz szükséges személyi és tárgyi feltételeket.
- Képes önálló gazdálkodásra, irányítási feladatok ellátására, a vállalkozással kapcsolatos fele-lős döntések meghozatalára.
c) attitűdje
- Elkötelezett a minőségi szakmai munkavégzés iránt.
- Elfogadja szakmája társadalmi szerepét, értékeit.
- Törekszik az újdonságok, a szakterülethez kapcsolódó folyamatok megismerésére, megérté-sére, alkalmazására.
d) autonómiája és felelősségvállalása
- Biztosítja a termelési folyamatok feltételeit.
- Maga is elvégzi az egyes munkafolyamatokat.
- Hibalehetőségeket tár fel és hárít el.</t>
  </si>
  <si>
    <t xml:space="preserve">REKETTYE G. – TÖRŐCSIK M. – HETESI E. (2015): Bevezetés a marketingbe, Akadémiai Ki-adó, Budapest, ISBN: 9789630596671
DÖRNYEI, K. R. (2019): Csomagolásmenedzsment; Kossuth Kiadó ZRt., ISBN 9789630993074
NÉMETH É.- BERNÁTH, J. (2007): Gyógy- és fűszernövények gyűjtése, termesztése és felhasz-nálása. Mezőgazda Kiadó, 256 oldal, ISBN: 9789632866253
Ajánlott szakirodalom:
BERNÁTH, J. (2000): Gyógy- és aromanövények. Mezőgazda Kiadó, Budapest. 668 oldal · ISBN: 9632865289
BORBÉLYNÉ HUNYADI ÉVA. 2010. Gyógy- és fűszernövények termesztése. Debreceni Egye-temi Kiadó. 1-94. pp. ISBN978-963-318-089-1 
CARBONE L. - RHÉDEY S. I. (2019): Saját kezűleg: Online marketing; Quintx Magyarország Kft, ISBN 9786150058399
Élelmiszer, Táplálkozás és Marketing folyóirat;  http://journal.ke.hu/index.php/etm </t>
  </si>
  <si>
    <t xml:space="preserve">A heti letöltendő munkaidő 40 óra, mindkét esetben.A 14 hét szakmai gyakorlata 3 szakaszra osztható1. szakasz: 2 hét (80 óra) Agrár-s:zakigazgatási gyakorlat. Helyszíne: Sz-Sz-B Megyei Kormányhivatal. FM Igazgatósága, Nyíregyháza. (Mivel az összefüggő szakmai gyakorlat a Mezőgazdasági mérnök BSc képzésre történő átjelentkezés során beszámításra kerül, így a BSC képzésben található legfontosabb gyakorlati elemeket teljesíteni kell itt is.) 2. szakasz: 10 hét (400 óra) Termesztéstechnológiai gyakorlat. Helyszíne: A hallgató által választott együttműködő partner.3. szakasz: 2 hét (80 óra): Adatfeldolgozási, minősítési és analitikai mérések. Helyszíne: AMKI.Részidős képzésben részt vevő hallgatók 6 hetes, 3 szakaszra bontott gyakorlati képzése az alábbiak szerint épül fel:1. szakasz: 1 hét (40 óra) Agrár-szakigazgatási gyakorlat. Helyszíne:Sz-Sz-B Megyei Kormányhivatal FM Igazgatósága, Nyíregyháza.2. szakasz: 3 hét (120 óra) Termeléstechnológiai gyakorlat.  Helyszíne: A hallgató által választott együttműködő partner.3. szakasz: 1 hét (40 óra): Adatfeldolgozási, minősítési és analitikai mérések. Helyszíne: AMKI. A képzés feladatai és beszámolási kötelezettségek: Gazdálkodási napló vezetése. Munkaszervezési terv készítése. </t>
  </si>
  <si>
    <t>The working time per week is 40 hours, in both cases. The 14-week internship can be divided into 3 stages: Stage 1 2 weeks (80 hours) Agricultural: administrative practice. Location: Sz-Sz-B County Government Office. FM Board of Directors, Nyíregyháza. (As the related internship is taken into account when applying for the BSc training in Agricultural Engineering, the most important practical elements in the BSC training must also be completed here.) Stage 2: 10 weeks (400 hours) Cultivation technology internship. Location: Collaborating partner chosen by the student.3. phase: 2 weeks (80 hours): Data processing, qualification and analytical measurements. Location: AMKI. The 6 - week practical training of part - time students, divided into 3 stages, is structured as follows: 1. stage: 1 week (40 hours) Agricultural internship. Venue: Sz-Sz-B County Government Office FM Directorate, Nyíregyháza.2. stage: 3 weeks (120 hours) Production technology practice. Location: Collaborating partner chosen by the student.3. phase: 1 week (40 hours): Data processing, qualification and analytical measurements. Location: AMKI. Training tasks and reporting obligations: Keeping a management diary. Creating a work organization plan.</t>
  </si>
  <si>
    <t>a) tudása- Rendelkezik a gyógy- és fűszernövény szakterülethez kapcsolódó általános és szakspecifikus elméleti és gyakorlati ismeretekkel.- Ismeri a termelési folyamatok tervezésének és irányítástechnikájának alapjait.- Ismeri a termékek feldolgozásával, forgalmazásával kapcsolatos előírásokat.- Folyamatosan figyelemmel kíséri az élelmiszer-ipari, környezetvédelmi, higiéniai, élelmiszer-biztonsági, gyógyszerkönyvi, élelmezés- és munkaegészségügyi, munkavédelmi előírásokat, valamint betartja és betartatja azokat.- Ismeri a munkájához szükséges hardvereket, szoftvereket és informatikai eszközöket.- Ismereteit folyamatosan bővíti a kamarai és egyéb szakmai továbbképzéseken.b) képességei- Képes a gyógy- és fűszernövények konvencionális és ökológiai szemléletű termesztéstechnológiájának (gyűjtésének) megvalósítására, szakszerű ápolási munkáinak végzésére.- Képes biztonságos és minőségi termékek előállítására, forgalmazására, ezen feladatok irányítására.- Képes felmérni a feladatokhoz szükséges személyi és tárgyi feltételeket.- Képes önálló gazdálkodásra, irányítási feladatok ellátására, a vállalkozással kapcsolatos felelős döntések meghozatalára.c) attitűdje- Elkötelezett a minőségi szakmai munkavégzés iránt.- Részt vesz a szakmai, vezetői fejlődését szolgáló kamarai, hatósági rendezvényeken, továbbképzéseken, tréningeken.d) autonómiája és felelőssége- Ellenőrzi a tevékenységéhez szükséges dokumentáció meglétét, kamarai és hatósági engedély érvényességét.- Biztosítja a termelési folyamatok feltételeit.- Maga is elvégzi az egyes munkafolyamatokat.- Irányítja a rábízott személyi állomány munkavégzését.- Hibalehetőségeket tár fel és hárít el.e) egyéb kompetenciák- különböző méretű és jellegű kertészeti vállalkozásokban termelői, vezetői, irányítói és szervezésifeladatokat lát el;- szakmai tanácskozásokat, bemutatókat szervez, bonyolít, ügyfeleket tájékoztat;- marketing- és reklámtevékenységet végez;- használja a telefont, telefaxot, fénymásolót és az audiovizuális eszközöket.- képes a tanulmányok teljesítése során elsajátított ismeretanyagok gyakorlati tapasztalatokkal való összekapcsolására.</t>
  </si>
  <si>
    <t>1 időközi beszámoló, 1 gyakorlati feladat, 1 szóbeli beszámoló teljesítése.</t>
  </si>
  <si>
    <t>An interim report, a practical task and a verbal report.</t>
  </si>
  <si>
    <t>KOSZTYUNÉ KRAJNYÁK EDIT – SZABÓ BÉLA (2019): Növénytermesztéstan I. Nyíregyházi Egyetem jegyzet (EFOP-3.5.1-16-2017-00017 „NYE-DUÁL- Új utakon a duális felsőoktatással a Nyíregyházi Egyetemen, az Északkelet-Magyarországi térség felemelkedéséért”)IRINYINÉ OLÁH K. (szerk) (2018): KERTÉSZET. Általános zöldségtermesztési ismeretek. . Nyíregyházi Egyetem jegyzet (EFOP-3.5.1-16-2017-00017 „NYE-DUÁL- Új utakon a duális felsőoktatással a Nyíregyházi Egyetemen, az Északkelet-Magyarországi térség felemelkedéséért”)</t>
  </si>
  <si>
    <t>Ecology</t>
  </si>
  <si>
    <t>A tantárgy tartalma: Az ökológia a tudományok rendszerében, az ökológia fogalma, tárgya, felosztása. Az ökológiai környezet, biotikus, abiotikus környezeti tényezők. Hőmérséklet. Fény. Levegő. Víz. Az ember, levegő és vízszennyezés ökológiai következményei. A populációk: jellemzői, interspecifikus kapcsolatok. A társulások, társulás változások, társulások szerkezete. A biogén elemek. Anyag- és energiaáramlás az ökológiai rendszerekben. Az ökológiai niche.</t>
  </si>
  <si>
    <t>Content of the subject: Ecology in the scientific system, the definition, subject and division of ecology. The ecological environment, biotical, abiotical environmental factors. Temperature. Light. Air. Water. The ecological consequences of humans, air and water pollution. Populations: characteristics, interspecific relationships. The structure of associations, association changes, associations. Biogenic elements. Material and energy flow in ecosystems. The ecological niche.</t>
  </si>
  <si>
    <t xml:space="preserve">a) tudás
-Ismeri a mezőgazdasági termelést, gyógy-és fűszernövénytermesztést megalapozó természet-tudományi alapfogalmakat.
- Ismeri az ökológia alapösszefüggéseit, a modern ökológia kérdéseit, az élő közösségek ökológiai kapcsolatrendszerét, az élettelen környezeti tényezők jelentőségét, azok megváltozásának következményeit 
b) képesség
- Képes a mezőgazdasági termelés folyamatában fellépő agroökológiai tényezőkkel összefüggő rutinszerű problémák felismerésére és annak megszüntetésére.
- Képes alkalmazni a gyakorlatban az ökológiai szerveződési szintek sajátos kapcsolat- és foga-lomrendszerét
- Képes az antropogén hatások élő közösségekre gyakorolt hatásainak elemzésére, értelmezésé-re 
- Képes a gyógy- és fűszernövények konvencionális és ökológiai szemléletű termesztéstechno-lógiájának (gyűjtésének) megvalósítására, szakszerű ápolási munkáinak végzésére
c) attitűd
- Érzékeny a mezőgazdaság bármely szektorában felmerülő ökológiai problémák iránt és törek-szik azok megoldására.
- Szakmai döntéseiben fontos szerepet játszik a társadalom és az egyén egészsége és a környe-zet védelme.
- Érzékeny a mezőgazdasági termelés környezetvédelmi vonatkozásai iránt, amely megnyilvá-nul álláspontjának megfogalmazásában és napi munkájában egyaránt.
- Törekszik az ökológiai jelenségek értelmezése érdekében az újdonságok, a tudományterület-hez kapcsolódó legaktuálisabb ismeretek megszerzésére, megértésére, alkalmazására
- Törekszik a természetes és mesterséges (agrár) ökoszisztémák működésének megismerésére, azok fenntartására 
- Elkötelezett a minőségi szakmai munkavégzés iránt.
- Elfogadja szakmája társadalmi szerepét, értékeit.
d) autonómia és felelősségvállalás
- Elkötelezett a mezőgazdasági termelés pozitív társadalmi megítélésének fenntartása, javítása iránt.
- Ellenőrzi a tevékenységéhez szükséges dokumentáció meglétét, kamarai és hatósági engedély érvényes-ségét.
- Biztosítja a termelési folyamatok feltételeit.
- Hibalehetőségeket tár fel és hárít el.
- Figyelemmel kíséri a szakterülettel kapcsolatos jogszabályi, technikai és adminisztrációs változásokat.
</t>
  </si>
  <si>
    <t xml:space="preserve">a) Knowledge
- Knows the basic definitions in natural science, which are the base of agricultural production.
- Knows the basic relations of ecology, the issues of modern ecology, the ecological relation-system of living communities, the importance of lifeless environmental factors and the consequences of their change.
b) Ability/Competence
- Is able to recognize and solve the upcoming practised problems in agricultural production and the process of agroecology.
- Is able to the practical use of the individual connection and definition-system of the ecological organizing levels.
- Is able to analyse, interpret the effect of anthropogenic effects on living communities.
c) Attitude
- Is able to recognize and solve the upcoming practised problems in agricultural production and the process of agroecology.
- Is able to the practical use of the individual connection and definition-system of the ecological organizing levels.
- Is able to analyse, interpret the effect of anthropogenic effects on living communities.
- Is committed to quality work.
- Accepts the roles and values of this profession in the society.
d) autonómia és felelősségvállalás
- Is committed to maintain and improve the positive social judgement of agriculture.
- Checks the documents needed for work, the validity of chamber and official licenses.
- Provides the conditions of the production process.
- Discovers and prevents the possibilities of error.
- Pays attention to legal, technological and administrative changes in connection with this field. 
</t>
  </si>
  <si>
    <t>2 zárthelyi dolgozat 50%-os teljesítése</t>
  </si>
  <si>
    <t>2 in-class papers with a minimum passing rate of 50%</t>
  </si>
  <si>
    <t xml:space="preserve">Kötelező szakirodalom:
MAJER J. (2004): Bevezetés az ökológiába. Dialóg Campus Kiadó, Budapest-Pécs. ISBN 963 954 225 3 
TÓTH CS. (2018): Növénytani alapismeretek: Gyomnövények ökológiai szempontból. In: Tóth Csilla (szerk.): Környezetkímélő agrotechnikák természettudományos alapjai. Nyíregyházi Egyetem, 2018. https://mooc.nye.hu
Ajánlott szakirodalom:
BALOGHNÉ NYAKAS A. (2001): Az ökológia alapjai. Debreceni Egyetem ATC (egyetemi jegyzet)
PÁSZTOR E., OBORNY B. (szerk.) (2007): Ökológia. Nemzeti Tankönyvkiadó, Budapest. ISBN 978 963 195 950 5
TUBA Z., SZERDAHELYI T., ENGLONER A, NAGY J. (szerk.) (2007): Botanika III. (Növényföldrajz, Társulástan, Növényökológia) Nemzeti Tankönyvkiadó, Budapest. ISBN 978 963 195 850 8
</t>
  </si>
  <si>
    <t xml:space="preserve">Herbal and drug knowledge I. </t>
  </si>
  <si>
    <t>A tantárgy a bevezető növénytani alapismeretek után részletesen ismerteti és rendszerezi a közhasznú gyógynövényeket, fűszernövényeket, bemutatja a magyar gyógynövényismeret történetét, ismerteti a gyógynövény és drogismeret alapfogalmait, ezzel alapozza a Gyógy- és fűszernövények termesztése c. tantárgyat. Röviden összefoglalja a következőket: Sejttani alapismeretek, Általános szövettan, szervek szövettana. Mikroszkópi vizsgálatok sejttan és szövettan témakörben. Morfológiai alapfogalmak. Mag. Gyökérrendszer. Gyökérzet típusai. Módosult gyökerek.  Hajtás, rügy, szár, valódi szárak típusai. Módosult hajtások. Levél. Virág. Virágzatok. Egyszerű virágzatok, Összetett virágzatok. Magános termések. Terméscsoportok és terméságazatok. Ezt követően ismerteti a közhasznú gyógynövények, fűszernövények rendszertanát: Harasztok törzse (korpafüvek, zsurlók, páfrányok osztálya); Fenyőfélék-, Ciprusfélék-, Tiszafafélék családja; Boglárkafélék-, Mákfélék-, Szegfűfélék, Keserűfűfélék-, Bükkfafélék, Nyírfafélék-, Diófélék-, Kenderfélék-, Csalánfélék-, Ribiszkefélék-, Rózsafélék-, Pillangósok-, Lenfélék-, Ernyősök-, Tökfélék-, Burgonyafélék-, Mályvafélék-, Keresztesvirágúak-, Tátogatófélék-, Ajakosak-, Fészkesek-, Pázsitfűfélék-, Hagymafélék családja.</t>
  </si>
  <si>
    <t>After the basics of botany, this subject introduces the public benefit herbs and spices, systematizes and explains them in detail. It also presents the history of the Hungarian herbal knowledge, the basics of herbal and drug knowledge, and this way establishes a base for the subject Cultivation of medicinal and aromatic plants. It covers the following: basics of plant cytology, General plant histology, histology of organs. Microscopic examinations in the field of cytology and histology. Basic morphological concepts. Seed. Root system. Types of roots. Modified roots. Types of shoot, bud, stem, real stems. Modified shoots. Leave. Flower. Inflorescence. Simple inflorescence, complex inflorescence. Crop. Crop group and crop sector. After that, the taxonomy of public benefit herbs and spices: Pteridophyta (Lycopodiopsida, Equisetopsida, Pteridopsida osztálya); Pinaceae, Cupressaceae, Taxaceae családja; Ranunculaceae, Papaveraceae, Caryophyllaceae, Polygonaceae, Fagaceae, Betulaceae, Juglandaceae, Cannabaceae, Urticaceae, Grossulariaceae, Rosaceae, Fabaceae, Linaceae, Apiaceae, Cucurbitaceae, Solanaceae, Malvaceae, Brassicaceae, Scrophulariaceae, Lamiaceae, Asteraceae, Poaceae, Alliaceae.</t>
  </si>
  <si>
    <t xml:space="preserve">a) tudás
- Rendelkezik a gyógy- és fűszernövény szakterülethez kapcsolódó általános és szakspecifikus elméleti és gyakorlati ismeretekkel.
- Ismeri a gyógy- és fűszernövények felhasználásának lehetőségeit, formáit.
- Ismeri anyanyelven a szakterület szakmai szókincsét, és legalább egy idegen nyelven, minimum alapszintű nyelvismerettel rendelkezik
b) képesség
- Képes a gyógy- és fűszernövények konvencionális és ökológiai szemléletű termesztéstechnoló-giájának (gyűjtésének) megvalósítására, szakszerű ápolási munkáinak végzésére.
c) attitűd
- Elkötelezett a minőségi szakmai munkavégzés iránt.
- Elfogadja szakmája társadalmi szerepét, értékeit.
- Törekszik az újdonságok, a szakterülethez kapcsolódó folyamatok megismerésére, megértésére, alkalmazására.
d) autonómia és felelősségvállalás
- Biztosítja a termelési folyamatok feltételeit.
- Maga is elvégzi az egyes munkafolyamatokat.
- Irányítja a rábízott személyi állomány munkavégzését.
- Hibalehetőségeket tár fel és hárít el.
</t>
  </si>
  <si>
    <t xml:space="preserve">a) Knowledge: 
- Has the profession specific general and practical knowledge in the field of herbs and spices.
- Knows the possible forms of usage of herbs and spices.
- Has basic language skills, knows the professional vocabulary of this field in his/her mother tounge and in a foreign language.
b) Ability/Competence
- Has the ability to achieve the conventional and ecological cultivation technology, and to preform professional care.
c) Attitude
- Is committed to quality work.
- Accepts the roles and values of this profession in the society.
- Tries to get to know, understand and use the newest technologies of this field.
d) Responsibility/Autonomy
- Provides the conditions of the production process.
- Is able to perform the progress by himself/herself.
- Controls the work of the staff assigned to him/her.
- Discovers and prevents the possibilities of error.
</t>
  </si>
  <si>
    <t xml:space="preserve">Kötelező szakirodalom:
BANAI VALÉRIA (2002): Gyógynövény és drogismeret, Műszaki Könyvkiadó, Budapest
BERNÁTH J. (2013): Vadon termő és termesztett gyógynövények. Mezőgazda Kiadó, Budapest. ISBN 9789632866741
DÁNOS B. (2006): Farmakobotanika. Semmelweis Kiadó, Budapest. ISBN: 9639656100
DÁNOS B (2007): Farmakobotanikai gyakorlatok. Semmelweis Kiadó, Budapest. ISBN: 9789639656130
Ajánlott szakirodalom:
SIMON T., SEREGÉLYES T. (2011): Növényismeret. Nemzeti Tankönyvkiadó, Budapest. ISBN: 978 963 195 271 1
STUMPF U. (2016): Gyógynövények és mérgező hasonmásaik. Sziget Könyvkiadó, Budapest. ISBN: 9786155178665
SZÉPRÉTHY T. (2015): Díszít és gyógyít. Mezőgazda Kiadó, Budapest. ISBN 9789632867090
</t>
  </si>
  <si>
    <t xml:space="preserve">Herbal and drug knowledge II. </t>
  </si>
  <si>
    <t>A tantárgy megismerteti a közhasznú termesztett és szabadon gyűjthető gyógynövények és fűszernövények, illetve a hazánkban nem termeszthető gyógynövények jellemző életfolyamatait, környezeti igényeit, előfordulásukat, életformájukat. Bemutatja a környezeti tényezők hatását a hatóanyag felhalmozódására drogokban. A tantárgy tartalma: A drogok minőségi követelményei. Drogvizsgálat. A környezeti tényezők hatása a hatóanyag felhalmozódására drogokban. A növények környezeti igényei, életformájuk, előfordulásuk, termeszthetőségük. A drogok azonosító és értékmérő tulajdonságai. Azonosító tulajdonságok: morfológiai bélyegek, növényi szervek (gyökér, hajtás, levél, virág, termés, mag) főbb ismérveinek ismertetése. Értékmérő tulajdonságok: külső (szín, íz, illat), belső (hatóanyag, kivonat, hamu, homok, nedvesség). Elsősorban gyökérdrogot adó gyógynövények. Elsősorban hajtás - és levéldrogot adó gyógynövények. Elsősorban virág- és virágzatdrogot adó gyógynövények. Elsősorban termés - és magdrogot adó gyógynövények. Egyéb drogot adó gyógynövények. Gyógynövény - és drogismeret gyakorlat: Gyógynövények felismerése. Drogok felismerése.</t>
  </si>
  <si>
    <t>The subject introduces the life process, environmental needs, occurrence and way of life of freely collectable herbs and spices, and those that are cultivated for public benefit. Introduces the environmental effect on the active ingredients of drugs. The content of the subject: The quality requirements of drug. Drug examination. The environmental effect on the active ingredients of drugs. The environmental needs, way of life, occurrence, cultivability of plants. Identifying and value measuring properties of drugs. Identifying properties: morphological stamps, introducing the main properties of plant organs (root, shoot, flower, crop, seed). Value measuring properties: external (color, taste, smell), internal (active ingredient, extract, ash, sand, wetness). Root-drug providing plants. Shoot and leaf-drug providing plants. Flower and inflorescence-drug providing plants. Crop and seed-drug providing plants. Plants providing other drugs. Herb and drug knowledge in practice: Recognizing herbs. Recognizing drugs.</t>
  </si>
  <si>
    <t xml:space="preserve">a) tudás
- Rendelkezik a gyógy- és fűszernövény szakterülethez kapcsolódó általános és szakspecifikus elméleti és gyakorlati ismeretekkel.
- Ismeri a gyógy- és fűszernövények felhasználásának lehetőségeit, formáit.
- Ismeri anyanyelven a szakterület szakmai szókincsét, és legalább egy idegen nyelven, mini-mum alapszintű nyelvismerettel rendelkezik
b) képesség
- Képes a gyógy- és fűszernövények konvencionális és ökológiai szemléletű termesztéstechno-lógiájának (gyűjtésének) megvalósítására, szakszerű ápolási munkáinak végzésére.
c) attitűd
- Elkötelezett a minőségi szakmai munkavégzés iránt.
- Elfogadja szakmája társadalmi szerepét, értékeit.
- Törekszik az újdonságok, a szakterülethez kapcsolódó folyamatok megismerésére, megérté-sére, alkalmazására.
d) autonómia és felelősségvállalás
- Biztosítja a termelési folyamatok feltételeit.
- Maga is elvégzi az egyes munkafolyamatokat.
- Hibalehetőségeket tár fel és hárít el.
</t>
  </si>
  <si>
    <t>Vizsgára bocsátás feltétele: 2 zárthelyi dolgozat 50%-os teljesítése</t>
  </si>
  <si>
    <t>Requirements for admission to examination: two in-class tests with a minimum passing rate of 50%</t>
  </si>
  <si>
    <t xml:space="preserve">Kötelező szakirodalom:
BANAI VALÉRIA (2002): Gyógynövény és drogismeret, Műszaki Könyvkiadó, Budapest
BERNÁTH J. (2013): Vadon termő és termesztett gyógynövények. Mezőgazda Kiadó, Budapest. ISBN 9789632866741
Ajánlott szakirodalom:
BERNÁTH J., NÉMETH É.(2007): Gyógy- és fű-szernövények gyűjtése termesztése és felhasz-nálása, Mezőgazda Kiadó, Budapest 
SIMON T., SEREGÉLYES T. (2011): Növényismeret. Nemzeti Tankönyvkiadó, Budapest. ISBN: 978 963 195 271 1
SZŐKE É. (2019): Gyógynövénytől a gyógyításig. Semmelweis Kiadó. Budapest. ISBN: 9789633314784
STUMPF U. (2016): Gyógynövények és mérgező hasonmásaik. Sziget Könyvkiadó, Budapest. ISBN: 9786155178665
SZÉPRÉTHY T. (2015): Díszít és gyógyít. Mezőgazda Kiadó, Budapest. ISBN 9789632867090
 DÁNOS B. (2006): Farmakobotanika. Semmelweis Kiadó, Budapest. ISBN: 9639656100
DÁNOS B (2007): Farmakobotanikai gyakorlatok. Semmelweis Kiadó, Budapest. ISBN: 9789639656130
</t>
  </si>
  <si>
    <t xml:space="preserve">Knowledge and collection of wild medicinal plants </t>
  </si>
  <si>
    <t>A tantárgy célja a vadon élő gyógynövények fenntartható gyűjtési szabályainak megismerése. A leg-fontosabb gyűjthető fajok felismerése. A leggyakoribb növényhatározási hibák ismertetése, gyakorlati bemutatása. Védett és veszélyeztetett fajok megismerése. A gyűjtés alapvető eszközeinek megismeré-se. A gyűjtés időpontjának meghatározása a leggyakoribb gyűjthető gyógynövényfajok esetében. A levelek, termések, virágos ágvégek, egész növények gyűjtésének elmélete és gyakorlata. A tárolás és a feldolgozásra való előkészítés elmélete és gyakorlati fogásainak elsajátítása.</t>
  </si>
  <si>
    <t>The aim of the course is to get acquainted with the rules of sustainable collection of wild herbs. Identification of the most important species that can be collected. Description and practical presentation of the most common plant identification errors. Getting to know protected and endangered species. Getting to know the basic tools of collection. Determining the date of collection for the most common species of herbs that can be collected. Theory and practice of collecting leaves, fruits, flowering branch ends, whole plants. Theory of storage and preparation for processing and mastering its practical tricks.</t>
  </si>
  <si>
    <t xml:space="preserve">a) tudás
- Rendelkezik a gyógy- és fűszernövény szakterülethez kapcsolódó általános és szakspecifikus elméleti és gyakorlati ismeretekkel.
- Ismeri a gyógy- és fűszernövények felhasználásának lehetőségeit, formáit.
b) képesség
- Képes a gyógy- és fűszernövények konvencionális és ökológiai szemléletű termesztéstechnológiájá-nak (gyűjtésének) megvalósítására, szakszerű ápolási munkáinak végzésére.
c) attitűd
- Elkötelezett a minőségi szakmai munkavégzés iránt.
- Elfogadja szakmája társadalmi szerepét, értékeit.
-Törekszik az újdonságok, a szakterülethez kapcsolódó folyamatok megismerésére, megértésére, al-kalmazására.
d) autonómia és felelősségvállalás
- Maga is elvégzi az egyes munkafolyamatokat.
- Hibalehetőségeket tár fel és hárít el.
</t>
  </si>
  <si>
    <t xml:space="preserve">Kötelező szakirodalom:
KIRÁLY G. - VIRÓK V. - MOLNÁR V. A. (2011): Új magyar füvészkönyv. Aggteleki Nemzeti Park Kiadó. ISBN 9789638815804
KMETH S. (2019): Herbárium. Harmadik Évezred Kiadó, Budapest. ISBN: 9786158007528
Ajánlott szakirodalom:
BARTHA D. (2012): Természetvédelmi növénytan. Mezőgazda Kiadó, Budapest. ISBN 9789632866482
SIMON T. –SEREGÉLYES T. (2004): Növényismeret. Nemzeti Tankönyvkiadó. Budapest. ISBN: 963-19-3193-5.
TUBA Z. –SZERDAHELYI T.- ENGLONER A.-NAGY J. (2007): Botanika II. (Rendszertan). Nem-zeti tankönyvkiadó, Budapest. ISBN: 9789631958508
</t>
  </si>
  <si>
    <t>Basics of Professional and Financial Information Processing</t>
  </si>
  <si>
    <t>Információgazdálkodás, információs rendszerek alapjai, sajátosságai, lehetőségei. Adat- és információfeldolgozás alapjai. Információs rendszerek mögött működő rendszerek, szolgáltatások: szövegszerkesztő, táblázatkezelő, prezentáció készítő, adatbázis és infokommunikációs rendszerek, felhőtechnológia. Szövegszerkesztés és táblázatkezelés. Excel és SPSS alkalmazások, pénzügyi, statisztikai számítások, módszerek. Adatbázisok alapjai. Kimutatás-, elemzéstervezés a gazdasági gyakorlatban. </t>
  </si>
  <si>
    <t>Information management, basics, characteristics and possibilities of information systems. Basics of data and information processing. Systems and services behind information systems: word processing, spreadsheets, presentation, database and info-communications systems, cloud technology. Word processing and spreadsheets. Excel and SPSS applications, financial, statistics calculations, methods. Basics of databases. Statement and analysis plans in economics.</t>
  </si>
  <si>
    <t>Tudás: 
Tisztában van az információgazdálkodás és az információ feldolgozás alapfogalmaival, elemzési eszközeivel, módszereivel. 
Képesség: 
Rutinszerűen alkalmazza a szövegszerkesztés, a táblázatkezelés és az internet lehetőségeit. Képes szakmai és pénzügyi adatok feldolgozására, rendszerezésére, összehasonlítására. Elemzéseket végez Excel, ill. SPSS-ben. 
Attitűd: 
Törekszik olyan területeken pénzügyi, szakmai eredményeket elérni, ahol a fejlődés üteme gyors. 
Felelősség, autonómia: 
Önállóan végez adatgyűjtéseket, adatfeldolgozásokat, illteve komplex pénzügyi, statisztikai elemzéseket. Képes önellenőrzésre, a visszacsatolási folyamat alapján javaslatok megfogalmazására.</t>
  </si>
  <si>
    <t>Knowledge: 
Students are aware of the basics, analytical tools and methods of information management and information processing. 
Ability: 
They routinely apply the possibilities of word processing, spreadsheets and the Internet. They can process, structure and compare professional and financial data. They carry out analysis in Excel as well as in SPSS. 
Attitude: 
They strive for professional and financial achievements in fields which are developing rapidly. 
Responsibility, autonomy: 
They can carry out data collection, data processing as well as complex financial and statistical analysis individually. They are able to self-check, to make suggestions following feedback process.</t>
  </si>
  <si>
    <t>Egy zárthelyi dolgozat legalább 50%-os teljesítése és egy házi feladat eredményes elkészítése</t>
  </si>
  <si>
    <t>An in-class test with a minimum passing rate of 50% and a home assignment</t>
  </si>
  <si>
    <t>1. Falus I. – Ollé J. (2008): Az empirikus kutatások gyakorlata. Nemzeti Tankönyvkiadó, Budapest (ISBN:9789631960112); 
2. Keith McCormick - Jesus Salcedo (2017): SPSS Statistics for Data Analysis and Visualization (ISBN: 978-1-119-00355-7); 
3. Csákné dr. Filep Judit-Makszim Györgyné dr. Nagy Tímea- Oroszné Ilcsik Bernadett: Szakmai és pénzügyi információs feldolgozási alapismeretek EFOP 3.4.3 jegyzet MOOC</t>
  </si>
  <si>
    <t>Basics of Labour Markets</t>
  </si>
  <si>
    <t>FAI5001</t>
  </si>
  <si>
    <t>FGF1103</t>
  </si>
  <si>
    <t>FGF1104</t>
  </si>
  <si>
    <t>FAI5002</t>
  </si>
  <si>
    <t>FGF1105</t>
  </si>
  <si>
    <t>FGF1202</t>
  </si>
  <si>
    <t>FGF1203</t>
  </si>
  <si>
    <t>FGF1205</t>
  </si>
  <si>
    <t>FGF1206</t>
  </si>
  <si>
    <t>FGF1207</t>
  </si>
  <si>
    <t xml:space="preserve">Globális környezetvédelmi alapfogalmak, problémák, a környezetvédelem kialakulása. Természeti erőforrások, ökoszisztémák, környezetszennyezés. Levegőszennyezés, levegőszennyezés elleni védekezés. Vízszennyezés, vízszennyezés elleni védekezés, vízminőség-védelem. Talajdegradáció, talajvédelem. Talajszennyezés, talajremediáció. A mezőgazdasági termelés hatása a környezetre. Hulladékgazdálkodás alapjai. 
Az ember és környezetének megismerése, szűkebb és tágabb környezetünk védelme, a természeti értékek ismerete, védelme. A természeti értékek védelmével kapcsolatos legfontosabb fogalmak, a magyarországi és a nemzetközi természetvédelmi szakigazgatási, jogi szabályozás rövid történetének megismerése. A ma hatályos magyarországi és nemzetközi, valamint az Európai Unió természetvédelmi jogszabályaiban rögzített elvek, feladatok elsajátítása. A természetvédelem formái, értékek és elvek. Magyarország természetvédelmi értékei. Szabolcs-Szatmár-Bereg megye természetvédelmi értékei. Védett és fokozottan védett fajok. Természetvédelem és mezőgazdaság. A szántóföldi növénytermesztés természetvédelmi problémái. 
</t>
  </si>
  <si>
    <t>Global environmental basic concepts, problems, evolution of environmental protection. Natural resources, ecosystems, environmental pollution. Air pollution, protection against air pollution. Water pollution, protection against water pollution. Soil degradation, soil protection. Soil pollution, soil remediation. Impacts of agricultural production on environment. Basics of waste management. Getting to know people and their environment, protecting our narrower and wider environment, knowing and protecting natural values. Getting to know the most important concepts related to the protection of natural values, getting to know the short history of Hungarian and international nature conservation administration and of legal regulations. Acquisition of the principles and tasks set out in Hungarian, international and in the European Unionnature protection legislation in force today. Forms, values and principles of nature conservation. Nature conservation values of Hungary. Nature conservation values of Szabolcs-Szatmár-Bereg county. Protected and highly protected species. Nature conservation and agriculture. Conservation problems in field plant cultivation.</t>
  </si>
  <si>
    <t xml:space="preserve">A szakképzés modulja
a) tudás
- Rendelkezik a gyógy- és fűszernövény szakterülethez kapcsolódó általános és szakspecifikus elméleti és gyakorlati ismeretekkel.
- Ismeri a gyógy- és fűszernövény szakterület alapvető fogalmait, tényeit és összefüggéseit a legfőbb gazdasági szereplőkre, funkciókra és folyamatokra vonatkozóan.
- Folyamatosan figyelemmel kíséri a környezetvédelmi előírásokat, valamint betartja és betartatja azokat.
b, képesség
- Képes a gyógy- és fűszernövények konvencionális és ökológiai szemléletű termesztéstechnológiájának (gyűjtésének) megvalósítására, szakszerű ápolási munkáinak végzésére.
- Képes biztonságos és minőségi termékek előállítására, ezen feladatok irányítására.
- Munkájában képes az egyének és a társadalom egészségét javító-támogató, környezetbarát megoldások előnyben részesítésére.
c) attitűd
- Elkötelezett a minőségi szakmai munkavégzés iránt.
d) autonómia és felelősségvállalás
 - Biztosítja a termelési folyamatok feltételeit.
 - Figyelemmel kíséri a szakterülettel kapcsolatos jogszabályi, technikai és adminisztrációs változásokat.
</t>
  </si>
  <si>
    <t>Vizsgára bocsátás feltétele: 2 zárthelyi dolgozat 50%-os teljesítése, valamint egy házi dolgozat elkészítése.</t>
  </si>
  <si>
    <t>Requirements for admission to examination: two in-class tests whit a minimum passing rate of 50%, a home assignment.</t>
  </si>
  <si>
    <t xml:space="preserve">BARTHA D. (2013): Természetvédelmi élőhelyismeret. Mezőgazda Kiadó. Budapest. ISBN 9789632866918
BARTHA D. (2012): Természetvédelmi Növénytan. Mezőgazda Kiadó. Budapest. ISBN 9789632866482 
TAMÁS J. (szerk.) (2008): Agrárium és környezetgazdálkodás. Mezőgazda Kiadó. Budapest. ISBN: 978-963-286-455-6
Ajánlott szakirodalom:
BEDE B. (2015): Nemzeti parkok Magyarországon, Corvina Kiadó. ISBN: 9789631362701.
VAJNÁNÉ MADARASSY A.- ÁNGYÁN J. - TARDY J. (2003): Védett és érzékeny természeti területek mezőgazdálkodásának alapjai. Mezőgazda Kiadó. Budapest. ISBN 963-286-015-2
</t>
  </si>
  <si>
    <t>Soil Resources Management</t>
  </si>
  <si>
    <t>A talaj fogalma és funkciói. A talaj alkotórészei. A talajszelvény. A talajfizikai jellemzők. A talajok kémiai tulajdonságai. A talaj vízgazdálkodása. A talaj levegő- és hőgazdálkodása. A növényi tápelemek és a tápanyagfelvétel. A tápanyagellátás hatása a termés mennyiségére és minőségére. A makro- és mikroelemek hatása és azok hiánytünetei. Műtrágyák. Szerves trágyák. Talajjavító anyagok. A műtrágyák és a szerves trágyák alkalmazása. A tápanyagszükséglet meghatározása. A talajosztályozás elvi alapjai, talajtípusok. A talajtermékenységet gátló legfontosabb tényezők. Talajpusztulás, talajvédelem. A talajjavítás módszerei. Az öntözés talajtani vonatkozásai.</t>
  </si>
  <si>
    <t>The concept and function of soil. The soil constituent. The soil profile. The physical properties of soils. The chemical properties of soils. The soil water management. The soil air and heat management. The plant nutrients and the uptake of nutrients. The effects of nutrient supply on the yield and quality of plants. The effects of macro - and micro-elements and their deficiency symptoms. Fertilizers. Organic fertilizers. Soil improvement materials. Application of inorganic and organic fertilizers. Calculation of fertilizer doses. Basic principles of soil classification, soil types. The most important factors hindering soil fertility. Soil degradation, soil protection. Methods of soil amelioration. The soil sience aspects of irrigation.</t>
  </si>
  <si>
    <t>Vizsgára bocsátás feltétele: 2 zárthelyi dolgozat 50%-os teljesítése, valamint tápanyag-gazdálkodási terv készítése.</t>
  </si>
  <si>
    <t>Requirements for admission to examination: two in-class tests whit a minimum passing rate of 50%, a nutrient managment project work.</t>
  </si>
  <si>
    <t xml:space="preserve">KALMÁRNÉ V. E. (2018): Talajtani alapismeretek. In Tóth Cs. (szerk.): Környezetkímélő agrotechnikák természettudományos alapjai. Nyíregyházi Egyetem. E-learning tananyag: https://mooc.nye.hu 
URI ZS. (2018): Növénytáplálási alapismeretek. (10. fejezet) Korszerű növénytáplálási ismeretek. A napraforgó tápanyag-ellátási sajátosságai. (11. fejezet) In: Tóth Cs. (szerk.): Környezetkímélő agrotechnikák természettudományos alapjai. Nyíregyházi Egyetem. E -learning tananyag, https://mooc.nye.hu
KÁTAI J. – SÁNDOR ZS. (2011): Alkalmazott talajtan. Debreceni Egyetem, Debrecen 
Ajánlott szakirodalom:
STEFANOVITS P. – FILEP GY. – FÜLEKY GY. (2010): Talajtan. Mezőgazda Kiadó, Budapest. ISBN 9789632866765 
LOCH J.-NOSZTICIUS Á. (2004): Agrokémia és növényvédelmi kémia. Mezőgazda Kiadó, Budapest. ISBN 9789632860534
</t>
  </si>
  <si>
    <t>The aim of the course is to familiarize students with the characteristics of the national and international labour market, its participants and its institutional system, current law and procedure rules. 
- labour market and economy
- regional economic features, labour market indicators, trends
- participants of the labour market
- expectations of corporate culture toward employees (characteristics of Hungarian and international companies)
- employee behaviours, expectations
- determining factors of the career (external circumstances and inherent possibilities of the individual) 
- conceptions, expectations towards the job, the workplace, the employer
- the role of career planning in private life of the individual
- written communication in job search (CVs, letters)
- types, characteristics, formal rules of CVs
- contacting by phone (rules of requesting information and help)
- methods of job search
- process of application and selection
- rules of the job interview
- issues of reliability, creating the personal image
- issues of becoming an entrepreneur</t>
  </si>
  <si>
    <t>Tudás: 
A hallgató ismeri  a gazdálkodó szervezetekre vonatkozó munkajogi előírásokat, valamint a munkavállalók jogait kötelezettségeit. Gyakorlatban használható ismeretekkel rendelkezik a munkaerőpiacról,az álláskeresés gyakorlati kérdéseiről (információs források, álláskeresési technikák),a hatékony munkaerőpiaci kommunikációról. 
Attitűd, képesség: 
Kialakul  a tudatos karriertervezés igénye a hallgatókban,melyhez  szükséges készségeket képes a jövőben továbbfejleszteni</t>
  </si>
  <si>
    <t>Knowledge: 
Students know the labour law of economic organisations as well as employees’ rights and obligations. They have practical knowledge about labour market, practical questions of job search (sources of information, job search techniques), and effective labour market communication. 
Attitude, ability: They develop a need for conscious career planning and they will be able to develop the necessary skills in the future.</t>
  </si>
  <si>
    <t>2 zárthelyi dolgozat (2x50 pont) egyenként minimum 51%-os teljesítése+ egyéni projekt munka</t>
  </si>
  <si>
    <t xml:space="preserve">2 in-class tests(2x50 points)with a minimum passing rate of 51% +Individual project </t>
  </si>
  <si>
    <t>Dr. Roóz József :Emberi erőforrás és munkaerőpiaci menedzsment, Digitális Tankönyvtár 2013
Szerző: Dara P.-dr Henzi L. : Munkaerő-piaci ismeretek, Akkreditált Iskolai Rendszerű Felsőfokú Szakképzés Kollégiuma Egyesület ,  Budapest. 2008
Pintér Zsolt</t>
  </si>
  <si>
    <t>Land Management and Land Use</t>
  </si>
  <si>
    <t xml:space="preserve">Célkitűzés: Elméleti és gyakorlati ismeretek szerzése az a növénytermesztés szempontjából fontos földművelési alapfogalmakkal, eszközökkel és eljárásokkal kapcsolatban. A hallgatók megismerik a racionális földhasználathoz szükséges talajművelési és talajhasználati eljárásokat és szemléletet. Tantárgyi program: A földműveléstan története, ökológiai feltételei. A földművelés szempontjából legfontosabb talajjellemzők. A talajművelés elemei és eljárásai, a szántóföldi növények talajművelési rendszerei. A tápanyagellátás és a gyomszabályozás talajművelési vonatkozásai. A vetésforgó és a vetésváltás szerepe a fenntartható talajhasználatban. A termőhely védelme. A talajjavítás lehetősége különböző talajtípusokon. Földművelési rendszerek. Környezetkímélő talajművelési technológiák.
</t>
  </si>
  <si>
    <t xml:space="preserve">Objectives:  The acqusition of basic concepts of farming is indispensable, as well as getting acquainted wirh  tools and procedures. Students will know the rational use of land required for soil tillage and soil-use procedures and approaches. Subject program: The academic history of land management and land use, ecological conditions. The most important characteristics of the soil in from the aspect of land management. Elements and procedures of the land management, tillage systems of soil cultivation. The nutrient supply and weed control, soil cultivation aspects. The role of crop rotation and sowing change. Protecting the habitat. The possibility of soil improvement on different soil types. Farming systems. Environment saving soil tillage technologies
</t>
  </si>
  <si>
    <t xml:space="preserve">Kialakítandó kompetenciák:
a) tudása
- Ismeri a földművelés során alkalmazott technológiákat és azok gyakorlati alkalmazását.
- Ismeri a földműveléshez kapcsolódó intézményrendszert és jogi szabályozást.
- Birtokában van a tevékenységi területéhez szükséges szakmai nyelvnek és azon ismereteknek, amelyek a földművelés végzéséhez közvetlen szükségesek.
b) képességei
- Képes a földművelés és földhasználat során fellépő rutinszerű problémák felismerésére és azok megoldására.
- Ismeri a környezet és a földhasználat egymásra hatását és képes munkájában komplex szemlélettel dönteni. 
- Képes a földhasználatra vonatkozó előírások, jogszabályok értelmezésére, azokat betartja és betartatja.
c) attitűdje
- Érzékeny a mezőgazdaság bármely szektorában felmerülő problémák, az újabb termelési irányzatok iránt és törekszik azok megoldására illetve bevezetésére.
- Szakmai döntéseiben fontos szerepet játszik a társadalom, az egyén egészsége és a környezetvédelem.
- Nyitott és fogékony a földhasználati rendszerek megismerésére, elfogadására és hiteles közvetítésére. 
- A földhasználat során önállóan végzi szakmai feladatait.
- Elfogadja a szakmai fejlődés és az életpálya-tervezés fontosságát, és ennek megfelelően folyamatosan képzi magát, tájékozódik a mezőgazdasági technológia területén zajló kutatásokról és azok eredményeiről.
- Érzékeny a földhasználat környezetvédelmi vonatkozásai iránt, amely megnyilvánul a napi munkájában. 
d) autonómiája és felelőssége
- Képes önálló gazdálkodásra, a földhasználatot kiszolgáló szolgáltatói és kereskedelem szektorban önálló munkavégzésre, illetve a vállalkozások irányító feladatainak ellátásra és tanácsadásra. 
- A feladatai során fellépő döntéseiért, saját és rábízott munkaerő munkájáért felelősséget vállal. 
- Érti és hitelesen képviseli a földhasználat fontosságát, hazai és nemzetközi viszonylatban.
- Elkötelezett a földhasználat pozitív társadalmi megítélésének fenntartása, javítása iránt.
- Véleményét önállóan, szakmailag megalapozottan és felelőssége tudatában fogalmazza meg.  
</t>
  </si>
  <si>
    <t xml:space="preserve">Developed competencies
a) knowledge
- Students are familiar with the cultivation used in modern technologies and their practical application. 
They know the institutional system and legal regulation of cultivation of agriculture.
- They own professional language related to cultivation and the knowledge necessary for direct participation in cultivation. 
b) ability, competence
-Students shall be able to recognize and solve routine problems during land management and land use.
- They are familiar with the interaction between the environment and the land using and possess the ability to work with a complex view. 
- They are able to interpret, observe, and enforce laws and regulations concerning land use. 
c) attitude
-they are sensitive to problems in any sector of agriculture, new production trends, and strive to resolve them. 
- Social, personal and environmental protection play an important role in the professional decisions of the company. 
- they are open and receptive to the land use systems to learn, to accept and are authentic to convey. 
- In the field of land use they perform their professional tasks independently. 
-Accepts the importance of professional development and career planning and, accordingly, continues to shape itself. 
- they are sensitive to the rules of land use, which is manifested in their daily work. 
d) resposibility, autonomy
-they are capable of self-management, self-employment in the service and commerce sector serving land use, and supplying and consulting business management tasks. 
- They take responsibility for their decisions during their duties and for the work of their own assigned workforce.
- they understand and credibly represent the importance of land management, both domestically and internationally.
-they are committed to maintaining and improving the positive social judgment of land management. - they express their opinion independently, professionally and responsibly. 
</t>
  </si>
  <si>
    <t>2 db zh-dolgozat, 1 db projektmunka min. 50%-os teljesítése. Gyakorlati jegy a félévközi teljesítmény alapján, TVSZ szerint.</t>
  </si>
  <si>
    <t>Two in-class tests and one project work with a minimum passing rate of 50%. A term grade is based on the mid-term performance, according to Study and Examination Regulation.</t>
  </si>
  <si>
    <t xml:space="preserve">BIRKÁS M., 2011. Talajművelés a fenntartható gazdálkodásban. Akaprint Kiadó, Budapest. ISBN 963 9256 307.
BIRKÁS M., 2002. Környezetkímélő és energiatakarékos talajművelés. Akaprint Kiadó, Budapest ISBN: 9639256803
BIRKÁS M., (szerk.), 2007. Földművelés és földhasználat. Mezőgazda Kiadó, Budapest. ISBN: 9789632863382
RADICS L. (szerk.), 2012. Fenntartható szemléletű szántóföldi növénytermesztéstan 2. Agroinform Kiadó, Budapest. ISBN: 9635029495
</t>
  </si>
  <si>
    <t>Phytotechnical knowledge is a practical subject of the spring semester, so the students get acquainted with the plant care tasks of the spring period. Techniques for propagation and cultivation of medicinal and herbs are described step by step. Sowing, firing, training, planting, replenishing, nursing, collecting drugs. They gain insight into plant protection products that can be used in herb production and their use. On agrotechnical, mechanical and biological plant protection options used in herb production. They learn to manage the tools of forecasting, as well as the application of various pesticide search programs and the application of pesticides. The location of the practical classes is the propagation rooms of the Botanical Garden, the foil tents, and the locations of the planting are the demonstration garden and the medicinal and herb garden.</t>
  </si>
  <si>
    <t>A Fitotechnikai ismeretek a tavaszi félév gyakorlati tantárgya, így a tavasz időszakára eső növényápolási feladatokkal ismerkednek meg a hallgatók. A gyógy és fűszernövények szaporítási és nevelési technikáit ismertetjük lépésenként. Magvetés, tűzdelés, edzés, kiültetés, helyrevetés, ápolási munkák, drogok begyűjtése. Betekintést nyernek a gyógynövénytermesztésben alkalmazható növényvédő szerekről és alkalmazásukról. A gyógynövénytermesztésben alkalmazott agrotechnikai, mechanikai és biológiai növényvédelmi lehetőségekről. Megtanulják az előrejelzés eszközeit kezelni, valamint a különböző növényvédőszer-kereső programok alkalmazását, továbbá a növényvédőszerek kijuttatását. A gyakorlati órák helyszíne a Botanikus Kert szaporítószobái, a fóliasátrak, az ültetés helyszínei pedig a bemutatókert valamint a gyógy és fűszernövénykert.</t>
  </si>
  <si>
    <t>Vocational training module. (a) knowledge. - Has general and specialist theoretical and practical knowledge related to the field of medicinal and spice plants. - Knows the basics of production process planning and control techniques. b) ability- Able to implement the conventional and ecological cultivation technology (collection) of medicinal and spice plants, to perform professional care work.- Able to assess the personal and material conditions necessary for the tasks. c) attitude. - Committed to quality professional work. (d) autonomy and responsibility. - Provides the conditions for production processes. - You do the workflow yourself.</t>
  </si>
  <si>
    <t>A szakképzés modulja. a) tudás. - Rendelkezik a gyógy- és fűszernövény szakterülethez kapcsolódó általános és szakspecifikus elméleti és gyakorlati ismeretekkel.- Ismeri a termelési folyamatok tervezésének és irányítástechnikájának alapjait. b) képesség- Képes a gyógy- és fűszernövények konvencionális és ökológiai szemléletű termesztéstechnológiájának (gyűjtésének) megvalósítására, szakszerű ápolási munkáinak végzésére.- Képes felmérni a feladatokhoz szükséges személyi és tárgyi feltételeket. c) attitűd. - Elkötelezett a minőségi szakmai munkavégzés iránt. d) autonómia és felelősségvállalás. - Biztosítja a termelési folyamatok feltételeit. - Maga is elvégzi az egyes munkafolyamatokat.</t>
  </si>
  <si>
    <t>gyakorlati napló készítése</t>
  </si>
  <si>
    <t>creating a practical diary</t>
  </si>
  <si>
    <t>CZÁKA S. - FÜSTÖS ZS. - HROTKÓ K. (2011):  A növényszaporítás ábécéje - Oltás, vetés, dugványozás. Mezőgazda Lap- és Könyvkiadó Kft. Budapest. ISBN 9789632866215. PLUHÁR ZSUZSANNA (2012): Korszerű gyógynövénytermesztési ismeretek. Budapesti Corvi-nus Egyetem Kertészettudományi Kar Gyógy-és Aromanövények Tanszék. Egyetemi jegyzet. Ajánlott szakirodalom: BERNÁTH J. - NÉMETH É. (2011): Gyógy- és fűszernövények gyűjtése, termesztése és fel-használása +CD. Mezőgazda Kiadó, Budapest. ISBN 9789632866253. HORNOK L. (szerk.) (1990): Gyógynövények termesztése és feldolgozása. Mezőgazdasági Ki-adó, Budapest. ISBN 9639239968.</t>
  </si>
  <si>
    <t>Competences to be developed: a) knowledge. - Knows the regulations related to the processing and distribution of products. - Knows the possibilities and forms of the use of medicinal and spice plants. - Knows the hardware, software and IT tools needed for your job. b) ability- Able to produce and market safe and quality products, to manage these tasks.- Able to assess the personal and material conditions necessary for the tasks. c) attitude. - Committed to quality professional work. (d) autonomy and responsibility. - You do the workflow yourself.</t>
  </si>
  <si>
    <t>a vizsgára bocsátás követelménye: végleges vizsga, minimum 50% -os sikeres teljesítési rátával</t>
  </si>
  <si>
    <t>requirement(s) for admission to examination:  an end-term test with a minimum passing rate of 50%</t>
  </si>
  <si>
    <t>(d) autonomy and responsibility. - He is able to independently perform the professional tasks entrusted to him, to make responsible decisions.- Strives to get to know, understand and apply the novelties and processes.</t>
  </si>
  <si>
    <t xml:space="preserve">Ismeri a kertészeti és növénytermesztési termelési folyamatok tervezésének és irányítástechni-kájának alapjait. -    Ismeri a mezőgazdaság alapvető tényeit és G9összefüggéseit a legfőbb gazdasági szereplőkre, funkciókra és folyamatokra vonatkozóan.- Ismeri a termelési folyamatok tervezésének és irányítástechnikájának alapjait. b) képességei: - Képes felmérni a feladatokhoz szükséges személyi és tárgyi feltételeket. c) attitűdje: - Törekszik az újdonságok, a szakterülethez kapcsolódó folyamatok megismerésére, megértésé-re, alkalmazására.
</t>
  </si>
  <si>
    <t>- Knows the basics of planning and control techniques of horticultural and crop production processes. - Knows the basic concepts, facts and contexts of agriculture in relation to the main economic actors, functions and processes.- Knows the basics of the planning and management techniques of production processes. b) skills: - Ability to assess the personal and material conditions required for the tasks. c) Attitude: - Strives to get to know, understand and apply the novelties and the processes related to the field.</t>
  </si>
  <si>
    <t>Basic knowledge of agri- and holticulture plant production</t>
  </si>
  <si>
    <t>a) tudás. Ismeri az ökoszisztémák működését, a mezőgazdasági termelés hatásait a természetes ökoszisztémákra. Ismeri a mezőgazdasági tevékenység víz-, környezet-, és energetikai-gazdálkodási vonatkozásait. b) képesség. A gazdasági, társadalmi és környezeti fenntarthatóság összefüggéseit a mezőgazdaság területén alkalmazza. c) attitűd. Elkötelezett a környezetvédelem és a fenntartható gazdaság iránt. Fogékony a hatékony, korszerű, innovatív, megoldást jelentő eszközök, módszerek, technikák, modellek és eljárások megismerésére és gyakorlati alkalmazására. Törekszik az újdonságok, a szakterülethez kapcsolódó folyamatok megismerésére, megértésére, alkalmazására.</t>
  </si>
  <si>
    <t>(a) knowledge. He knows the functioning of ecosystems, the effects of agricultural production on natural ecosystems. Knows the water, environmental and energy management aspects of agricultural activity. b) ability. It applies the links between economic, social and environmental sustainability in the field of agriculture. c) attitude. It is committed to the environment and the sustainable economy. It is receptive to learning about and applying practical, state-of-the-art, innovative, solution tools, methods, techniques, models and procedures. It strives to get to know, understand and apply the novelties and the processes related to the field.</t>
  </si>
  <si>
    <t>Competences to be developed: a) Knowledge: - Has general and specific theoretical and practical knowledge related to the field of medicinal and spice plants.- Knows the basic concepts, facts and contexts of the field of herbs and spices in relation to the main economic actors, functions and processes.- Knows the basics of production process design and control techniques. b) ability: - Ability to implement conventional cultivation technology of herbs and spices, to perform professional care work. - Able to assess the personal and material conditions required for the tasks. - Able to manage independently, perform management tasks, make responsible decisions related to the company. c) Attitude: - Committed to quality professional work. - Strives to get to know, understand and apply the novelties and the processes related to the field. - Adheres to specialized ethical requirements and the principles of a specialized behavioral culture; with a view to improvement, he takes a critical but collaborative view of his own work and the professional activity taking place in his environment. d) autonomy and responsibility: - Checks the existence of the documentation necessary for its activities, the validity of the chamber and official license. - Provides the conditions for production processes. - Detects and eliminates error possibilities. - Monitors legislative, technical and administrative changes in the field.</t>
  </si>
  <si>
    <t>A szakképzés modulja. a) tudás - Rendelkezik a gyógy- és fűszernövény szakterülethez kapcsolódó általános és szakspecifikus elméleti és gyakorlati ismeretekkel.- Ismeri a gyógy- és fűszernövény szakterület alapvető fogalmait, tényeit és összefüggéseit a legfőbb gazdasági szereplőkre, funkciókra és folyamatokra vonatkozóan.- Folyamatosan figyelemmel kíséri a környezetvédelmi előírásokat, valamint betartja és betartatja azokat. b, képesség - Képes a gyógy- és fűszernövények konvencionális és ökológiai szemléletű termesztéstechnológiájának (gyűjtésének) megvalósítására, szakszerű ápolási munkáinak végzésére. - Képes biztonságos és minőségi termékek előállítására, ezen feladatok irányítására. - Munkájában képes az egyének és a társadalom egészségét javító-támogató, környezetbarát megoldások előnyben részesítésére. c) attitűd - Elkötelezett a minőségi szakmai munkavégzés iránt. d) autonómia és felelősségvállalás  - Biztosítja a termelési folyamatok feltételeit.  - Figyelemmel kíséri a szakterülettel kapcsolatos jogszabályi, technikai és adminisztrációs változásokat.</t>
  </si>
  <si>
    <t>Competences to be developed: a) Knowledge: - Has general and specific theoretical and practical knowledge related to the field of medicinal and spice plants. - Knows the basic concepts, facts and contexts of the field of herbs and spices in relation to the main economic actors, functions and processes. - Knows the basics of production process design and control techniques. b) abilities: - Ability to implement conventional cultivation technology of herbs and spices, to perform professional nursing work. - Able to assess the personal and material conditions required for the tasks. - Able to manage independently, perform management tasks, make responsible decisions related to the company. c) Attitude: - Committed to quality professional work. - Strives to get to know, understand and apply the novelties and the processes related to the field. - Adheres to specialized ethical requirements and the principles of a specialized behavioral culture; with a view to improvement, he takes a critical but collaborative view of his own work and the professional activity taking place in his environment. d) autonomy and responsibility: - Checks the existence of the documentation necessary for its activities, the validity of the chamber and official license. - Provides the conditions for production processes. - Detects and eliminates error possibilities. - Monitors legislative, technical and administrative changes in the field.</t>
  </si>
  <si>
    <t>- Knows the possibilities and forms of using herbs and spices.- Continuously monitors, complies with and adheres to food, environmental, hygiene, food safety, pharmacopoeial, food and occupational health and safety regulations. b) ability - Able to produce and market safe and quality products and to manage these tasks. - Able to assess the personal and material conditions required for the tasks.</t>
  </si>
  <si>
    <t>- Able to manage independently, perform management tasks, make responsible decisions related to the company. c) attitude - Committed to quality professional work. - Accepts the social role and values ​​of his profession. - Strives to get to know, understand and apply the novelties and the processes related to the field. (d) autonomy and responsibility - Provides the conditions for production processes. - You do the workflow yourself. - Detects and eliminates error possibilities.</t>
  </si>
  <si>
    <t>Competences to be developed:a) knowledge- Knows the basics of production process design and control techniques. - Knows the regulations related to the processing and distribution of products. - Knows the possibilities and forms of using herbs and spices.- Continuously monitors, complies with and adheres to food, environmental, hygiene, food safety, pharmacopoeial, food and occupational health and safety regulations. b) ability - Able to produce and market safe and quality products and to manage these tasks. - Able to assess the personal and material conditions required for the tasks. - Able to manage independently, perform management tasks, make responsible decisions related to the company. c) attitude - Committed to quality professional work. - Accepts the social role and values of his profession. - Strives to get to know, understand and apply the novelties and the processes related to the field. (d) autonomy and responsibility - Provides the conditions for production processes. - You do the workflow yourself. - Detects and eliminates error possibilities.</t>
  </si>
  <si>
    <t xml:space="preserve">Célkitűzés: A tantárgy célja elméleti és gyakorlati ismeretek szerzése az általános növényszervezettani ismeretek (növénysejttan, -szövettan, -szervtan) tárgyköréből a mezőgazdasági gyakorlatban, a termesztés szempontjából jelentős növények általános és részletes megismerése, az ember számára hasznos és káros növények felismerésének elsajátítása. A tárgy keretében a hallgatók megismerik azokat a növénycsaládokat, amelyekben a hazánkban termesztett kultúrnövényfajok találhatók, illetve a mezőgazdasági termelési ágazatok szerinti legfontosabb haszon- és káros hatású növényfajokat. Tantárgyi program: A növényi sejt felépítése. Szövettan. A hajtásos növények szervtana. A vegetatív szervek külső és belső alaktana. A generatív szervek külső és belső alaktana. A hajtásos növények rendszertana: Boglárkafélék. Mákfélék. Szegfűfélék. Libatopfélék. Disznóparéjfélék. Keserűfűfélék. Bükkfafélék. Nyírfafélék. Diófafélék. Kenderfélék. Csalánfélék. Ribiszkefélék. Rózafélék. Pillangósvirágúak. Lenfélék. Szőlőfélék. Ernyősök. Keresztesvirágúak. Tökfélék. Mályvafélék. Selyemkórófélék. Burgonyafélék. Szulákfélék. Arankafélék. Vajvirágfélék. Tátikafélék. Ajakosok. Fészkesek. Spárgafélék. Hagymafélék. Sásfélék. Pázsitfűfélék. 
</t>
  </si>
  <si>
    <t xml:space="preserve">Course objectives: The aim of the course is to acquire theoretical and practical knowledge of general plant organisation knowledge (plant cell, histology, anatomy), which are useful in agricultural practice. The students will be familiar with the plant families of plants grown in Hungary, and the most important crops with beneficial and harmful effects in the agricultural production sectors. Subject program: 
Structure of plant cell. Histology. Anatomy of chromophyta plants. Morphology of vegetative organs. Morphology of generative organs. Subject of botany, units of classification. Chormophyta plants/I. – Bryophyta, Pteridophyta, Gymnospermatophyta. Chormophyta plants/II. – Angiospermatophyta. Ranunculaceae. Papaveraceae. Caryophyllaceae. Chenopodiaceae. Amaranthaceae. Polygonaceae. Fagaceae. Betulaceae. Juglandaceae. Cannabinaceae. Urticaceae. Grossulariaceae. Rosaceae. Fabaceae. Linaceae. Vitaceae. Apiaceae. Brassicaceae. Cucurbitaceae. Malvaceae. Asclepiaceae. Solanaceae. Convolvulaceae. Cuscutaceae. Orobanchaceae. Scrophulariaceae. Lamiaceae. Asteraceae. Asparagaceae. Alliaceae. Cyperaceae. Poaceae.
</t>
  </si>
  <si>
    <t xml:space="preserve">Kialakítandó kompetenciák:
a) tudása
- Ismeri a mezőgazdasági termelést megalapozó természettudományi, növénytani alapfogalmakat.
- Ismeri és jól használja a növényszervezettan terminológiáját, a növénymorfológiai (vegetatív, generatív szervek alaktana) alapfogalmakat
- Felismeri és rendszerezi a hazánkban termesztett kultúrnövényfajokat, az egyes mezőgazdasági termelési ágazatok szerinti legfontosabb haszon- és káros hatású növényfajokat 
b) képességei
- Képes a mezőgazdasági termelés (növénytermesztés) folyamatában fellépő rutinszerű problémák felismerésére és annak megszüntetésére.
- Képes az agrobotanika szakterületén a jártasságot igénylő feladatok (botanikai felmérések, gyomtérképezés) előírások szerinti végrehajtására, dokumentálására
- Képes önálló terepi munkára
c) attitűdje
- Érzékeny a mezőgazdaság növénytermesztési szektorában felmerülő problémák, az újabb termelési irányzatok iránt és törekszik azok megoldására illetve bevezetésére.
- Törekszik a legújabb botanikai ismeretek megismerésére, megértésére, alkalmazására, a botanikai felmérések, adatfeldolgozások módszertanának elsajátítására, illetve azok kollektív szakmai együttműködésbeli megoldására 
- Szakmai kérdésekhez konstruktívan áll hozzá. 
d) autonómiája és felelőssége
-  Fel tudja mérni, hogy képes-e egy adott feladat megoldására.
- Önállóan tervezi és választja ki a terepi munkák, botanikai felmérések módszerét, a kapott adatsorokat önállóan értékeli, elemzi. 
</t>
  </si>
  <si>
    <t xml:space="preserve">Competences:
a) Knowledge
- Graduates shall be in possession of the basic definitions in natural science, which are the base of agricultural production.
- Graduates shall be familiar with the terminology of plant-organization, the plant-morphological (vegetative, generative organs morphology) basic definitions properly.
- They will recognize and systematize the culture plants grown in our country, the most important plants with useful and harmful effects in every agricultural branch.
b) Ability / Competence 
- They will be able to recognize and solve the problems that crop up in agricultural production.
- They are able to carry out daily work in agriculture according to regulations; and appropriately document the tasks in agrobotanics.
- They are able to carry out individual fieldwork.
c) Attitude
- They are sensitive to problems emerging in the sector of agriculture, the new production lines and make efforts to solve  them.
- They also make efforts to learn about, understand, and use the newest botanical knowledge, to acquire the botanical research findings, the system of data processing, and their collective cooperative solution. 
- They think constructively about professional issues. 
d) Responsibility / Autonomy
-  They shall be able to solve tasks issued to them.
- They are capable of designing and selecting the methods of field work and botanical research individually. They are capable of analysing the masses of facts and data..
</t>
  </si>
  <si>
    <t>TÓTH CS. (2018): Növényalaktan segédlet (Előadás- és gyakorlati segédlet) - Mezőgazdasági mérnök hallgatók számára. „NYE-DUÁL- Új utakon a duális felsőoktatással a Nyíregyházi Egyetemen, az Északkelet-Magyarországi térség felemelkedéséért” az EFOP-3.5.1-16-2017-00017. Nyíregyháza.            
TÓTH CS. (2018): Sejttan, Szövettan, Növényélettan segédlet (Előadás- és gyakorlati segédlet) - Mezőgazdasági mérnök hallgatók számára. „NYE-DUÁL- Új utakon a duális felsőoktatással a Nyíregyházi Egyetemen, az Északkelet-Magyarországi térség felemelkedéséért” az EFOP-3.5.1-16-2017-00017. Nyíregyháza.                                        
BALOGHNÉ NYAKAS A. (1998): Mezőgazdasági növényrendszertan. Debreceni Egyetem ATC, egyetemi jegyzet 
TURCSÁNYI G. (szerk.) 2001. Mezőgazdasági növénytan. Mezőgazdasági Szaktudás Kiadó, Budapest. ISBN 963 356 359 3</t>
  </si>
  <si>
    <t xml:space="preserve">Botanika </t>
  </si>
  <si>
    <t>A gyógynövények kultúrtörténeti ismerete I.</t>
  </si>
  <si>
    <t>Cultural history of medicinal plants I.</t>
  </si>
  <si>
    <t>FGF1208</t>
  </si>
  <si>
    <t xml:space="preserve">Environmental management </t>
  </si>
  <si>
    <t>FGF1308</t>
  </si>
  <si>
    <t>A gyógynövények kultúrtörténeti ismerete II.</t>
  </si>
  <si>
    <t>Cultural history of medicinal plants II.</t>
  </si>
  <si>
    <t xml:space="preserve">A tantárgy keretén belül, a jelen kor természetes alapanyagokkal dolgozó gyógyászati ágazatait vizsgáljuk meg, azok megítélése nélkül.Megvizsgáljuk a gyógynövények egyéb felhasználási lehetőségeit: dísznövény, gasztronómia, iskolakert, turisztika. Bemutatásra kerül egyes növények szimbolikája, illetve a különböző művészeti ágakban történő előfordulása. E tantárgy keretén belül tárgyaljuk és ismerjük meg, az egzotikus gyógynövényeket, melyek trópusi, szubtrópusi, mediterrán területekről származnak. </t>
  </si>
  <si>
    <t xml:space="preserve"> We will look at the medical sectors of the present age that work with natural ingredients without judging them.We examine other uses of herbs: ornamental plants, gastronomy, school garden, tourism. The symbolism of certain plants and their occurrence in different branches of art are presented.Within the framework of this course, we discuss and get to know exotic herbs that come from tropical, subtropical, Mediterranean areas.</t>
  </si>
  <si>
    <t xml:space="preserve">A gyógynövények egészen az őskortól kezdve szerepet játszanak az emberiség életében. A tantárgy keretében bemutatjuk, a nagyobb kulturális régiók, gyógynövényekhez fűződő viszonyát, az adott régió fontosabb természetes alapú gyógyászati iskoláit. Kiemelt jelentőséggel a Hagyományos Kínai Gyógyászat valamint az Ayurvédikus gyógyászat módszereivel foglalkozunk. </t>
  </si>
  <si>
    <t xml:space="preserve">Herbs have played a role in human life since prehistoric times. In the framework of the subject, we present the relationship of the larger cultural regions with herbs, the most important natural-based medical schools of the given region. We deal with the methods of Traditional Chinese Medicine and Ayurvedic Medicine with special significance. </t>
  </si>
  <si>
    <t>Kiselőadás tartása egy szabadon választott kultúrtörténei vonatkozású témában</t>
  </si>
  <si>
    <t>Give a short presentation on a topic of your choice related to culture</t>
  </si>
  <si>
    <t>FGF1302</t>
  </si>
  <si>
    <t>FGF1113</t>
  </si>
  <si>
    <t>A tantárgy célja, hogy megismertesse a hallgatókkal a  hazai és nemzetközi munkaerőpiac sajátosságait, szereplőit és intézményrendszerét, aktuális jogi és eljárási szabályait. - munkaerőpiac és gazdaság
- területi gazdasági jellemzők, munkaerőpiaci mutatók, trendek,
- a munkaerőpiac szereplői,
- a vállalati kultúrák elvárásai a munkavállalókkal szemben (magyar és a külföldi cégek jellemzői)
- a munkavállalói magatartások, elvárások
- karriert meghatározó tényezők (külső körülmények és az egyénben rejlő lehetőségek)
- Elképzelések, elvárások a munkával, a munkahellyel, a munkáltatóval szemben 
- Karriertervezés szerepe az egyéni pályaút alakulásában.
- Írásbeli kommunikáció az álláskeresésben (önéletrajzok , levelek)
- Az önéletrajz fajtái, jellemzői, formai szabályai
- Kapcsolatfelvétel telefonon (információkérés –segítség kérés szabályai)
- Állásfeltárás módszertana
- A jelentkezés, kiválasztás folyamata
- A felvételi interjú szabályai
- Hitelesség kérdései – a személyes image kialakítása 
- A vállalkozóvá válás kérdései</t>
  </si>
  <si>
    <t>FGF1301</t>
  </si>
  <si>
    <t>FAI5005</t>
  </si>
  <si>
    <t>FGF1303</t>
  </si>
  <si>
    <t>FGF1304</t>
  </si>
  <si>
    <t>FGF1305</t>
  </si>
  <si>
    <t>FGF1307</t>
  </si>
  <si>
    <t>FGF1306</t>
  </si>
  <si>
    <t>FGF1401</t>
  </si>
  <si>
    <t>Botanics</t>
  </si>
  <si>
    <t>Szakmai és pénzügyi információ feldolgozási alapismeretek</t>
  </si>
  <si>
    <t>Környezetgazdálkodás</t>
  </si>
  <si>
    <t>Practical knowledge of phytotechnology and plant protection</t>
  </si>
  <si>
    <t>Continuous Professional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</si>
</sst>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u/>
      <sz val="11"/>
      <color theme="10"/>
      <name val="Calibri"/>
      <family val="2"/>
      <charset val="238"/>
      <scheme val="minor"/>
    </font>
    <font>
      <sz val="12"/>
      <name val="Arial"/>
      <family val="2"/>
      <charset val="238"/>
    </font>
    <font>
      <sz val="12"/>
      <color theme="1"/>
      <name val="Calibri"/>
      <family val="2"/>
      <charset val="238"/>
      <scheme val="minor"/>
    </font>
    <font>
      <b/>
      <sz val="12"/>
      <color theme="1"/>
      <name val="Arial"/>
      <family val="2"/>
      <charset val="238"/>
    </font>
    <font>
      <sz val="12"/>
      <color theme="1"/>
      <name val="Garamond"/>
      <family val="1"/>
      <charset val="238"/>
    </font>
    <font>
      <b/>
      <sz val="12"/>
      <name val="Arial"/>
      <family val="2"/>
      <charset val="238"/>
    </font>
    <font>
      <b/>
      <sz val="12"/>
      <color indexed="9"/>
      <name val="Arial"/>
      <family val="2"/>
      <charset val="238"/>
    </font>
    <font>
      <b/>
      <sz val="12"/>
      <color theme="1"/>
      <name val="Calibri"/>
      <family val="2"/>
      <charset val="238"/>
      <scheme val="minor"/>
    </font>
    <font>
      <sz val="12"/>
      <color theme="1"/>
      <name val="Arial"/>
      <family val="2"/>
      <charset val="238"/>
    </font>
    <font>
      <sz val="12"/>
      <color rgb="FF000000"/>
      <name val="Arial"/>
      <family val="2"/>
      <charset val="238"/>
    </font>
    <font>
      <sz val="12"/>
      <color indexed="8"/>
      <name val="Arial"/>
      <family val="2"/>
      <charset val="238"/>
    </font>
    <font>
      <sz val="12"/>
      <name val="Calibri"/>
      <family val="2"/>
      <charset val="238"/>
      <scheme val="minor"/>
    </font>
    <font>
      <sz val="9"/>
      <color theme="1"/>
      <name val="Arial"/>
      <family val="2"/>
      <charset val="238"/>
    </font>
    <font>
      <sz val="10"/>
      <color theme="1"/>
      <name val="Arial"/>
      <family val="2"/>
      <charset val="238"/>
    </font>
    <font>
      <sz val="9"/>
      <name val="Arial"/>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
      <patternFill patternType="solid">
        <fgColor theme="5" tint="0.59996337778862885"/>
        <bgColor indexed="64"/>
      </patternFill>
    </fill>
    <fill>
      <patternFill patternType="solid">
        <fgColor rgb="FFFFFF00"/>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8" fillId="0" borderId="0" applyNumberFormat="0" applyFill="0" applyBorder="0" applyAlignment="0" applyProtection="0"/>
  </cellStyleXfs>
  <cellXfs count="73">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0" borderId="2" xfId="0" applyFont="1" applyBorder="1" applyAlignment="1">
      <alignment horizontal="left" vertical="top"/>
    </xf>
    <xf numFmtId="0" fontId="6" fillId="0" borderId="2" xfId="0" applyFont="1" applyBorder="1" applyAlignment="1">
      <alignment horizontal="left" vertical="top" wrapText="1"/>
    </xf>
    <xf numFmtId="0" fontId="5" fillId="0" borderId="2" xfId="0" applyFont="1" applyBorder="1" applyAlignment="1">
      <alignment horizontal="left" vertical="top"/>
    </xf>
    <xf numFmtId="0" fontId="1" fillId="0" borderId="0" xfId="0" applyFont="1" applyAlignment="1">
      <alignment horizontal="left" vertical="top" wrapText="1"/>
    </xf>
    <xf numFmtId="0" fontId="9" fillId="0" borderId="2" xfId="0" applyFont="1" applyBorder="1" applyAlignment="1">
      <alignment vertical="top" wrapText="1"/>
    </xf>
    <xf numFmtId="0" fontId="9" fillId="3" borderId="2" xfId="0" applyFont="1" applyFill="1" applyBorder="1" applyAlignment="1">
      <alignment horizontal="left" vertical="top" wrapText="1"/>
    </xf>
    <xf numFmtId="0" fontId="9" fillId="0" borderId="2" xfId="0" applyFont="1" applyBorder="1" applyAlignment="1">
      <alignment horizontal="left" vertical="top" wrapText="1"/>
    </xf>
    <xf numFmtId="0" fontId="9" fillId="3" borderId="2" xfId="0" applyFont="1" applyFill="1" applyBorder="1" applyAlignment="1">
      <alignment vertical="top" wrapText="1"/>
    </xf>
    <xf numFmtId="0" fontId="10" fillId="0" borderId="0" xfId="0" applyFont="1" applyAlignment="1">
      <alignment vertical="center" wrapText="1"/>
    </xf>
    <xf numFmtId="0" fontId="12" fillId="0" borderId="0" xfId="0" applyFont="1" applyAlignment="1">
      <alignment vertical="center" wrapText="1"/>
    </xf>
    <xf numFmtId="0" fontId="13" fillId="4" borderId="0" xfId="0" applyFont="1" applyFill="1" applyAlignment="1">
      <alignment horizontal="left" vertical="center"/>
    </xf>
    <xf numFmtId="0" fontId="11" fillId="0" borderId="2" xfId="0" applyFont="1" applyBorder="1" applyAlignment="1">
      <alignment horizontal="center" vertical="center" wrapText="1"/>
    </xf>
    <xf numFmtId="0" fontId="11" fillId="0" borderId="0" xfId="0" applyFont="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wrapText="1"/>
    </xf>
    <xf numFmtId="0" fontId="15" fillId="0" borderId="0" xfId="0" applyFont="1" applyAlignment="1">
      <alignment vertical="center" wrapText="1"/>
    </xf>
    <xf numFmtId="0" fontId="16" fillId="4" borderId="2" xfId="0" applyFont="1" applyFill="1" applyBorder="1" applyAlignment="1">
      <alignment vertical="top" wrapText="1"/>
    </xf>
    <xf numFmtId="0" fontId="16" fillId="0" borderId="2" xfId="0" applyFont="1" applyBorder="1" applyAlignment="1">
      <alignment vertical="top" wrapText="1"/>
    </xf>
    <xf numFmtId="0" fontId="16" fillId="3" borderId="2" xfId="0" applyFont="1" applyFill="1" applyBorder="1" applyAlignment="1">
      <alignment vertical="top" wrapText="1"/>
    </xf>
    <xf numFmtId="0" fontId="16" fillId="0" borderId="2" xfId="0" applyFont="1" applyBorder="1" applyAlignment="1">
      <alignment horizontal="left" vertical="top" wrapText="1"/>
    </xf>
    <xf numFmtId="0" fontId="16" fillId="0" borderId="0" xfId="0" applyFont="1" applyAlignment="1">
      <alignment vertical="top" wrapText="1"/>
    </xf>
    <xf numFmtId="0" fontId="17" fillId="5" borderId="0" xfId="0" applyFont="1" applyFill="1" applyAlignment="1">
      <alignment vertical="top" wrapText="1"/>
    </xf>
    <xf numFmtId="0" fontId="18" fillId="5" borderId="6" xfId="0" applyFont="1" applyFill="1" applyBorder="1" applyAlignment="1">
      <alignment vertical="top" wrapText="1"/>
    </xf>
    <xf numFmtId="0" fontId="16" fillId="5" borderId="2" xfId="0" applyFont="1" applyFill="1" applyBorder="1" applyAlignment="1">
      <alignment vertical="top" wrapText="1"/>
    </xf>
    <xf numFmtId="0" fontId="9" fillId="5" borderId="2" xfId="0" applyFont="1" applyFill="1" applyBorder="1" applyAlignment="1">
      <alignment vertical="top" wrapText="1"/>
    </xf>
    <xf numFmtId="0" fontId="18" fillId="5" borderId="7" xfId="0" applyFont="1" applyFill="1" applyBorder="1" applyAlignment="1">
      <alignment vertical="top" wrapText="1"/>
    </xf>
    <xf numFmtId="0" fontId="16" fillId="0" borderId="0" xfId="0" applyFont="1" applyAlignment="1">
      <alignment vertical="top"/>
    </xf>
    <xf numFmtId="0" fontId="16" fillId="0" borderId="0" xfId="0" applyFont="1" applyAlignment="1">
      <alignment horizontal="justify" vertical="top"/>
    </xf>
    <xf numFmtId="0" fontId="16" fillId="5" borderId="0" xfId="0" applyFont="1" applyFill="1" applyAlignment="1">
      <alignment vertical="top" wrapText="1"/>
    </xf>
    <xf numFmtId="0" fontId="19" fillId="0" borderId="0" xfId="1" applyFont="1" applyAlignment="1">
      <alignment horizontal="justify" vertical="top" wrapText="1"/>
    </xf>
    <xf numFmtId="0" fontId="16" fillId="4" borderId="2" xfId="0" applyFont="1" applyFill="1" applyBorder="1" applyAlignment="1">
      <alignment horizontal="left" vertical="top"/>
    </xf>
    <xf numFmtId="0" fontId="16" fillId="0" borderId="0" xfId="0" applyFont="1" applyAlignment="1">
      <alignment vertical="center" wrapText="1"/>
    </xf>
    <xf numFmtId="0" fontId="10" fillId="6" borderId="0" xfId="0" applyFont="1" applyFill="1" applyAlignment="1">
      <alignment vertical="center" wrapText="1"/>
    </xf>
    <xf numFmtId="0" fontId="16" fillId="0" borderId="2" xfId="0" applyFont="1" applyFill="1" applyBorder="1" applyAlignment="1">
      <alignment vertical="top" wrapText="1"/>
    </xf>
    <xf numFmtId="0" fontId="16" fillId="0" borderId="0" xfId="0" applyFont="1" applyFill="1" applyAlignment="1">
      <alignment horizontal="justify" vertical="top"/>
    </xf>
    <xf numFmtId="0" fontId="16" fillId="0" borderId="2" xfId="0" applyFont="1" applyFill="1" applyBorder="1" applyAlignment="1">
      <alignment horizontal="left" vertical="top" wrapText="1"/>
    </xf>
    <xf numFmtId="0" fontId="20" fillId="0" borderId="2" xfId="0" applyFont="1" applyFill="1" applyBorder="1" applyAlignment="1">
      <alignment vertical="top" wrapText="1"/>
    </xf>
    <xf numFmtId="0" fontId="20" fillId="3" borderId="2" xfId="0" applyFont="1" applyFill="1" applyBorder="1" applyAlignment="1">
      <alignment vertical="top" wrapText="1"/>
    </xf>
    <xf numFmtId="0" fontId="21" fillId="3" borderId="2" xfId="0" applyFont="1" applyFill="1" applyBorder="1" applyAlignment="1">
      <alignment vertical="top" wrapText="1"/>
    </xf>
    <xf numFmtId="0" fontId="1" fillId="3" borderId="2" xfId="0" applyFont="1" applyFill="1" applyBorder="1" applyAlignment="1">
      <alignment vertical="top" wrapText="1"/>
    </xf>
    <xf numFmtId="0" fontId="20" fillId="0" borderId="2" xfId="0" applyFont="1" applyBorder="1" applyAlignment="1">
      <alignment vertical="top" wrapText="1"/>
    </xf>
    <xf numFmtId="0" fontId="21" fillId="0" borderId="2" xfId="0" applyFont="1" applyBorder="1" applyAlignment="1">
      <alignment vertical="top" wrapText="1"/>
    </xf>
    <xf numFmtId="0" fontId="9" fillId="0" borderId="2" xfId="0" applyFont="1" applyFill="1" applyBorder="1" applyAlignment="1">
      <alignment vertical="top" wrapText="1"/>
    </xf>
    <xf numFmtId="0" fontId="11" fillId="0" borderId="0" xfId="0" applyFont="1" applyFill="1" applyAlignment="1">
      <alignment horizontal="left" vertical="center"/>
    </xf>
    <xf numFmtId="0" fontId="11" fillId="0" borderId="2" xfId="0" applyFont="1" applyFill="1" applyBorder="1" applyAlignment="1">
      <alignment horizontal="center" vertical="center" wrapText="1"/>
    </xf>
    <xf numFmtId="0" fontId="16" fillId="0" borderId="0" xfId="0" applyFont="1" applyFill="1" applyAlignment="1">
      <alignment vertical="center" wrapText="1"/>
    </xf>
    <xf numFmtId="0" fontId="12" fillId="0" borderId="0" xfId="0" applyFont="1" applyFill="1" applyAlignment="1">
      <alignment vertical="center" wrapText="1"/>
    </xf>
    <xf numFmtId="0" fontId="21" fillId="4" borderId="2" xfId="0" applyFont="1" applyFill="1" applyBorder="1" applyAlignment="1">
      <alignment vertical="top" wrapText="1"/>
    </xf>
    <xf numFmtId="0" fontId="22" fillId="3" borderId="2"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1" fillId="0" borderId="2"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dit\Downloads\tantargyleira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sheetData sheetId="1" refreshError="1">
        <row r="7">
          <cell r="A7" t="str">
            <v>FAI5004</v>
          </cell>
          <cell r="B7" t="str">
            <v>Idegen nyelvi alapszintű ismeretek (angol-német-francia)</v>
          </cell>
          <cell r="C7" t="str">
            <v>Basic Foreign Language Skills (English, German, French)</v>
          </cell>
          <cell r="D7" t="str">
            <v xml:space="preserve">A hallgató a kurzus sikeres befejezésekor rendelkezik  a szakterületéhez tartozó alapszintű szakmai szókinccsel az adott idegen nyelven. </v>
          </cell>
          <cell r="E7" t="str">
            <v xml:space="preserve">Students acquire the basic professional vocabulary of their speciality in the chosen foreign language when successfully completing the course. </v>
          </cell>
          <cell r="F7" t="str">
            <v xml:space="preserve">Tudás:
Ismeri az adott idegen nyelven a szakterületéhez tartozó alapfokú szakszókincset, alapvető fogalmakat, a szakterületének hazai és nemzetközi intézményrendszerét és jellemzőit, a piac és a piac szereplőinek sajátosságait, a magyar és külföldi kultúrák értékeit a szakmájához tartozó területen. 
Képesség:
Idegen nyelvi kommunikációs ismeretei révén képes a szakterületéhez kapcsolódó feladatok és munkakörök ellátására, mind írásban, mind szóban; képes az ügyfélkapcsolati területen jelentkező igények szakszerű kiszolgálására. 
Attitűd:
Nyitott az önálló és együttműködést igénylő idegen nyelvvel kapcsolatos feladatokban való részvételre; együttműködő, kezdeményező és segítőkész, minden tekintetben törekszik a pontosságra.  
Felelősség, autonómia:
Felelősséget vállal az általa megszerzett idegen nyelvű források tartalmának felhasználásáért és az idegen nyelven megfogalmazott tartalmakért. </v>
          </cell>
          <cell r="G7" t="str">
            <v xml:space="preserve">Knowledge: 
Students know the basic professional vocabulary, basic concepts of their specialization, the national and international system of institutions and characteristics of their field of expertise, the characteristic features of market and market operators as well as the values of Hungarian and foreign cultures in their field of specialisation, in the given foreign language.                                                                           Ability: 
By means of their foreign language communication skills, they are able to perform tasks and jobs related to  their specialization, both in writing and speaking. They are able to serve the needs of the  customer relationship area professionally.
Attitude: 
They are open to participate in foreign language-related tasks requiring both cooperation and self-sufficiency. They are cooperative, initiative and helpful. They strive for accuracy in all respects.
Autonomy, responsibility: 
They take responsibility for using the content of foreign language resources acquired by them and content drafted in a foreign language.                                                                                                                                         </v>
          </cell>
          <cell r="H7" t="str">
            <v>gyakorlati jegy</v>
          </cell>
          <cell r="J7" t="str">
            <v>két zárthelyi dolgozat</v>
          </cell>
          <cell r="K7" t="str">
            <v>two in-class tests</v>
          </cell>
          <cell r="L7" t="str">
            <v xml:space="preserve">1. Tukacs Tamás: Szakmai idegen nyelvi kommunikáció - Gazdasági-pénzügyi szaknyelv - Angol, 2015. ISBN 978-615-5545-36-8
2. Ecsedi-Erős Ágnes: Szakmai idegen nyelvi kommunikáció - Turizmus-vendéglátás -  Német, 2015. ISBN 978-615-5545-16-0                                                   3. R Walker-K Harding Oxford English For Careers: Tourism 1, Oxford University Press, 2006, 9780194551007 </v>
          </cell>
        </row>
        <row r="9">
          <cell r="C9" t="str">
            <v>Basics of Communication</v>
          </cell>
          <cell r="D9" t="str">
            <v>A tárgy oktatása során a hallgatók elméleti és gyakorlati ismereteket szereznek a kommunikáció színtereiről, funkcióival, eszközeivel kapcsolatban. Megismerik az alapvető kommunikációs elméleteket, a különböző kommunikációs modelleket. A hallgatók áttekintést kapnak a személyes és szervezeti kommunikációhoz tartozó tevékenységek lehetőségeiről, módszereiről. A kurzus küldetése, hogy a résztvevők gyakorlati tapasztalataik alapján tudatos kommunikátorokká váljanak, cél, hogy a résztevők a továbbiakban felkészült, megfontolt, tudatos saját kommunikációs stílusukat ismerő emberekké váljanak.</v>
          </cell>
          <cell r="E9" t="str">
            <v>Information management, basics, characteristics and possibilities of information systems. Basics of data and information processing. Systems and services behind information systems: word processing, spreadsheets, presentation, database and info-communications systems, cloud technology. Word processing and spreadsheets. Excel and SPSS applications, financial, statistics calculations, methods. Basics of databases. Statement and analysis plans in economics.</v>
          </cell>
          <cell r="F9" t="str">
            <v xml:space="preserve">Képesség: 
A hallgató a kurzus elvégzése után legyen képes személyközi-, csoport-, szervezeti- és kultúraközi kommunikációban hatékonyan és professzionálisan részt venni. 
Tudás: 
Tudja a konfliktusmegoldás, idő- és stressz kezelés optimális módját eredményesen alkalmazni, tudjon szakemberekkel és laikusokkal egyaránt célravezetően kommunikálni, tudjon mindkét célközönség számára informatív és meggyőző prezentációt tartani.
</v>
          </cell>
          <cell r="H9" t="str">
            <v>kollokvium</v>
          </cell>
          <cell r="J9" t="str">
            <v>1. Évközi Zh dolgozat: 15 p.
2. Évközi Zh dolgozat: 15 p. 
Egyéni projektfeladat: 15 p.
Év végi Zh dolgozat: 55 p.
Összesen: 100 p.
Elégséges szint: 51%-tól</v>
          </cell>
          <cell r="K9" t="str">
            <v>1. mid-term test: 15 p.
2. mid-term test: 15 p.
Individual project: 15p. 
End-term test: 55 p.
Total: 100 p.
Pass rate (2):  51%</v>
          </cell>
          <cell r="L9" t="str">
            <v>1. Montágh Imre: Figyelem vagy fegyelem: Az előadói magatartás. (ISBN:9789633461464)
2. Neményiné Dr. Gyimesi Ilona: Kommunikációelmélet – Szemelvénygyűjtemény (ISBN: 9789633945445)
3.: Buda Béla: Empátia: A beleélés lélektana (ISBN:9799639706063)
4.: Ottlik Károly: Protokoll – Viselkedéskultúra
(ISBN: 9789632438917)</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4" zoomScale="115" zoomScaleNormal="115" workbookViewId="0">
      <selection activeCell="C16" sqref="C16"/>
    </sheetView>
  </sheetViews>
  <sheetFormatPr defaultColWidth="9.140625" defaultRowHeight="14.25" x14ac:dyDescent="0.2"/>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x14ac:dyDescent="0.25">
      <c r="A1" s="9" t="s">
        <v>1</v>
      </c>
    </row>
    <row r="2" spans="1:5" x14ac:dyDescent="0.2">
      <c r="B2" s="2" t="s">
        <v>2</v>
      </c>
    </row>
    <row r="3" spans="1:5" x14ac:dyDescent="0.2">
      <c r="B3" s="2" t="s">
        <v>3</v>
      </c>
    </row>
    <row r="6" spans="1:5" ht="32.25" customHeight="1" x14ac:dyDescent="0.2">
      <c r="A6" s="6" t="s">
        <v>5</v>
      </c>
      <c r="B6" s="67" t="s">
        <v>24</v>
      </c>
      <c r="C6" s="67"/>
      <c r="D6" s="67"/>
      <c r="E6" s="67"/>
    </row>
    <row r="7" spans="1:5" ht="30" x14ac:dyDescent="0.2">
      <c r="A7" s="5" t="s">
        <v>4</v>
      </c>
      <c r="B7" s="67" t="s">
        <v>25</v>
      </c>
      <c r="C7" s="67"/>
      <c r="D7" s="67"/>
      <c r="E7" s="67"/>
    </row>
    <row r="8" spans="1:5" ht="15" x14ac:dyDescent="0.2">
      <c r="A8" s="5"/>
      <c r="B8" s="6" t="s">
        <v>6</v>
      </c>
      <c r="C8" s="11" t="s">
        <v>22</v>
      </c>
      <c r="D8" s="20"/>
      <c r="E8" s="20"/>
    </row>
    <row r="9" spans="1:5" x14ac:dyDescent="0.2">
      <c r="B9" s="7" t="s">
        <v>7</v>
      </c>
      <c r="C9" s="12" t="s">
        <v>13</v>
      </c>
      <c r="D9" s="8"/>
      <c r="E9" s="8"/>
    </row>
    <row r="10" spans="1:5" x14ac:dyDescent="0.2">
      <c r="A10" s="3"/>
      <c r="B10" s="3" t="s">
        <v>8</v>
      </c>
      <c r="C10" s="12" t="s">
        <v>12</v>
      </c>
      <c r="D10" s="8"/>
      <c r="E10" s="8"/>
    </row>
    <row r="11" spans="1:5" x14ac:dyDescent="0.2">
      <c r="A11" s="3"/>
      <c r="B11" s="3" t="s">
        <v>9</v>
      </c>
      <c r="C11" s="12" t="s">
        <v>11</v>
      </c>
      <c r="D11" s="8"/>
      <c r="E11" s="8"/>
    </row>
    <row r="12" spans="1:5" x14ac:dyDescent="0.2">
      <c r="A12" s="3"/>
      <c r="B12" s="3" t="s">
        <v>10</v>
      </c>
      <c r="C12" s="12" t="s">
        <v>14</v>
      </c>
      <c r="D12" s="8"/>
      <c r="E12" s="8"/>
    </row>
    <row r="13" spans="1:5" ht="42.75" x14ac:dyDescent="0.2">
      <c r="A13" s="18" t="s">
        <v>29</v>
      </c>
      <c r="B13" s="3" t="s">
        <v>30</v>
      </c>
      <c r="C13" s="5" t="s">
        <v>16</v>
      </c>
      <c r="D13" s="4" t="s">
        <v>26</v>
      </c>
      <c r="E13" s="10" t="s">
        <v>19</v>
      </c>
    </row>
    <row r="14" spans="1:5" ht="28.5" x14ac:dyDescent="0.2">
      <c r="A14" s="3"/>
      <c r="B14" s="4" t="s">
        <v>17</v>
      </c>
      <c r="C14" s="68" t="s">
        <v>27</v>
      </c>
      <c r="D14" s="69"/>
      <c r="E14" s="10" t="s">
        <v>19</v>
      </c>
    </row>
    <row r="15" spans="1:5" x14ac:dyDescent="0.2">
      <c r="A15" s="3"/>
      <c r="B15" s="3" t="s">
        <v>18</v>
      </c>
      <c r="C15" s="19" t="s">
        <v>28</v>
      </c>
      <c r="D15" s="17"/>
      <c r="E15" s="10" t="s">
        <v>19</v>
      </c>
    </row>
    <row r="16" spans="1:5" ht="42.75" x14ac:dyDescent="0.2">
      <c r="A16" s="13" t="s">
        <v>31</v>
      </c>
      <c r="B16" s="14" t="s">
        <v>13</v>
      </c>
      <c r="C16" s="13" t="s">
        <v>23</v>
      </c>
      <c r="D16" s="15" t="s">
        <v>21</v>
      </c>
      <c r="E16" s="10" t="s">
        <v>19</v>
      </c>
    </row>
    <row r="17" spans="1:5" ht="28.5" x14ac:dyDescent="0.2">
      <c r="A17" s="14"/>
      <c r="B17" s="15" t="s">
        <v>15</v>
      </c>
      <c r="C17" s="70" t="s">
        <v>20</v>
      </c>
      <c r="D17" s="71"/>
      <c r="E17" s="10" t="s">
        <v>19</v>
      </c>
    </row>
    <row r="18" spans="1:5" x14ac:dyDescent="0.2">
      <c r="A18" s="14"/>
      <c r="B18" s="14" t="s">
        <v>14</v>
      </c>
      <c r="C18" s="14" t="s">
        <v>32</v>
      </c>
      <c r="D18" s="16"/>
      <c r="E18" s="10" t="s">
        <v>19</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tabSelected="1" view="pageBreakPreview" zoomScale="78" zoomScaleNormal="78" zoomScaleSheetLayoutView="78" zoomScalePageLayoutView="40" workbookViewId="0">
      <pane ySplit="4" topLeftCell="A5" activePane="bottomLeft" state="frozen"/>
      <selection pane="bottomLeft" activeCell="B28" sqref="B28"/>
    </sheetView>
  </sheetViews>
  <sheetFormatPr defaultColWidth="32.7109375" defaultRowHeight="33.75" customHeight="1" x14ac:dyDescent="0.25"/>
  <cols>
    <col min="1" max="1" width="12" style="64" customWidth="1"/>
    <col min="2" max="2" width="19" style="26" customWidth="1"/>
    <col min="3" max="3" width="24.140625" style="26" customWidth="1"/>
    <col min="4" max="4" width="41.28515625" style="26" customWidth="1"/>
    <col min="5" max="5" width="43.7109375" style="26" customWidth="1"/>
    <col min="6" max="6" width="49.85546875" style="26" customWidth="1"/>
    <col min="7" max="7" width="51.5703125" style="26" customWidth="1"/>
    <col min="8" max="8" width="19.42578125" style="26" customWidth="1"/>
    <col min="9" max="9" width="20.5703125" style="26" customWidth="1"/>
    <col min="10" max="10" width="26.28515625" style="26" customWidth="1"/>
    <col min="11" max="11" width="28.140625" style="26" customWidth="1"/>
    <col min="12" max="12" width="42.5703125" style="26" customWidth="1"/>
    <col min="13" max="16384" width="32.7109375" style="25"/>
  </cols>
  <sheetData>
    <row r="1" spans="1:12" ht="33.75" customHeight="1" x14ac:dyDescent="0.25">
      <c r="A1" s="61" t="s">
        <v>0</v>
      </c>
      <c r="D1" s="27" t="s">
        <v>56</v>
      </c>
    </row>
    <row r="2" spans="1:12" ht="33.75" customHeight="1" x14ac:dyDescent="0.25">
      <c r="A2" s="61" t="s">
        <v>47</v>
      </c>
      <c r="D2" s="27" t="s">
        <v>55</v>
      </c>
    </row>
    <row r="3" spans="1:12" s="29" customFormat="1" ht="33.75" customHeight="1" x14ac:dyDescent="0.25">
      <c r="A3" s="62">
        <v>1</v>
      </c>
      <c r="B3" s="72">
        <v>2</v>
      </c>
      <c r="C3" s="72"/>
      <c r="D3" s="72">
        <v>3</v>
      </c>
      <c r="E3" s="72"/>
      <c r="F3" s="72">
        <v>4</v>
      </c>
      <c r="G3" s="72"/>
      <c r="H3" s="72">
        <v>5</v>
      </c>
      <c r="I3" s="72"/>
      <c r="J3" s="72">
        <v>6</v>
      </c>
      <c r="K3" s="72"/>
      <c r="L3" s="28">
        <v>7</v>
      </c>
    </row>
    <row r="4" spans="1:12" s="33" customFormat="1" ht="79.5" customHeight="1" x14ac:dyDescent="0.25">
      <c r="A4" s="30" t="s">
        <v>42</v>
      </c>
      <c r="B4" s="30" t="s">
        <v>43</v>
      </c>
      <c r="C4" s="30" t="s">
        <v>44</v>
      </c>
      <c r="D4" s="31" t="s">
        <v>35</v>
      </c>
      <c r="E4" s="30" t="s">
        <v>36</v>
      </c>
      <c r="F4" s="30" t="s">
        <v>37</v>
      </c>
      <c r="G4" s="30" t="s">
        <v>38</v>
      </c>
      <c r="H4" s="30" t="s">
        <v>45</v>
      </c>
      <c r="I4" s="30" t="s">
        <v>46</v>
      </c>
      <c r="J4" s="30" t="s">
        <v>39</v>
      </c>
      <c r="K4" s="32" t="s">
        <v>40</v>
      </c>
      <c r="L4" s="32" t="s">
        <v>41</v>
      </c>
    </row>
    <row r="5" spans="1:12" ht="409.5" x14ac:dyDescent="0.25">
      <c r="A5" s="60" t="s">
        <v>48</v>
      </c>
      <c r="B5" s="21" t="s">
        <v>49</v>
      </c>
      <c r="C5" s="22" t="s">
        <v>190</v>
      </c>
      <c r="D5" s="23" t="s">
        <v>191</v>
      </c>
      <c r="E5" s="22" t="s">
        <v>192</v>
      </c>
      <c r="F5" s="23" t="s">
        <v>193</v>
      </c>
      <c r="G5" s="66" t="s">
        <v>194</v>
      </c>
      <c r="H5" s="23" t="s">
        <v>8</v>
      </c>
      <c r="I5" s="24" t="str">
        <f>IF(ISBLANK(H5),"",VLOOKUP(H5,Útmutató!$B$9:$C$12,2,FALSE))</f>
        <v>term grade</v>
      </c>
      <c r="J5" s="23" t="s">
        <v>195</v>
      </c>
      <c r="K5" s="22" t="s">
        <v>196</v>
      </c>
      <c r="L5" s="23" t="s">
        <v>197</v>
      </c>
    </row>
    <row r="6" spans="1:12" ht="375" x14ac:dyDescent="0.25">
      <c r="A6" s="51" t="s">
        <v>50</v>
      </c>
      <c r="B6" s="35" t="str">
        <f>[1]Tantárgyleírás!B7</f>
        <v>Idegen nyelvi alapszintű ismeretek (angol-német-francia)</v>
      </c>
      <c r="C6" s="36" t="str">
        <f>[1]Tantárgyleírás!C7</f>
        <v>Basic Foreign Language Skills (English, German, French)</v>
      </c>
      <c r="D6" s="35" t="str">
        <f>[1]Tantárgyleírás!D7</f>
        <v xml:space="preserve">A hallgató a kurzus sikeres befejezésekor rendelkezik  a szakterületéhez tartozó alapszintű szakmai szókinccsel az adott idegen nyelven. </v>
      </c>
      <c r="E6" s="36" t="str">
        <f>[1]Tantárgyleírás!E7</f>
        <v xml:space="preserve">Students acquire the basic professional vocabulary of their speciality in the chosen foreign language when successfully completing the course. </v>
      </c>
      <c r="F6" s="35" t="str">
        <f>[1]Tantárgyleírás!F7</f>
        <v xml:space="preserve">Tudás:
Ismeri az adott idegen nyelven a szakterületéhez tartozó alapfokú szakszókincset, alapvető fogalmakat, a szakterületének hazai és nemzetközi intézményrendszerét és jellemzőit, a piac és a piac szereplőinek sajátosságait, a magyar és külföldi kultúrák értékeit a szakmájához tartozó területen. 
Képesség:
Idegen nyelvi kommunikációs ismeretei révén képes a szakterületéhez kapcsolódó feladatok és munkakörök ellátására, mind írásban, mind szóban; képes az ügyfélkapcsolati területen jelentkező igények szakszerű kiszolgálására. 
Attitűd:
Nyitott az önálló és együttműködést igénylő idegen nyelvvel kapcsolatos feladatokban való részvételre; együttműködő, kezdeményező és segítőkész, minden tekintetben törekszik a pontosságra.  
Felelősség, autonómia:
Felelősséget vállal az általa megszerzett idegen nyelvű források tartalmának felhasználásáért és az idegen nyelven megfogalmazott tartalmakért. </v>
      </c>
      <c r="G6" s="36" t="str">
        <f>[1]Tantárgyleírás!G7</f>
        <v xml:space="preserve">Knowledge: 
Students know the basic professional vocabulary, basic concepts of their specialization, the national and international system of institutions and characteristics of their field of expertise, the characteristic features of market and market operators as well as the values of Hungarian and foreign cultures in their field of specialisation, in the given foreign language.                                                                           Ability: 
By means of their foreign language communication skills, they are able to perform tasks and jobs related to  their specialization, both in writing and speaking. They are able to serve the needs of the  customer relationship area professionally.
Attitude: 
They are open to participate in foreign language-related tasks requiring both cooperation and self-sufficiency. They are cooperative, initiative and helpful. They strive for accuracy in all respects.
Autonomy, responsibility: 
They take responsibility for using the content of foreign language resources acquired by them and content drafted in a foreign language.                                                                                                                                         </v>
      </c>
      <c r="H6" s="35" t="str">
        <f>[1]Tantárgyleírás!H7</f>
        <v>gyakorlati jegy</v>
      </c>
      <c r="I6" s="36" t="str">
        <f>IF(ISBLANK(H6),"",VLOOKUP(H6,Útmutató!$B$9:$C$12,2,FALSE))</f>
        <v>term grade</v>
      </c>
      <c r="J6" s="35" t="str">
        <f>[1]Tantárgyleírás!J7</f>
        <v>két zárthelyi dolgozat</v>
      </c>
      <c r="K6" s="36" t="str">
        <f>[1]Tantárgyleírás!K7</f>
        <v>two in-class tests</v>
      </c>
      <c r="L6" s="35" t="str">
        <f>[1]Tantárgyleírás!L7</f>
        <v xml:space="preserve">1. Tukacs Tamás: Szakmai idegen nyelvi kommunikáció - Gazdasági-pénzügyi szaknyelv - Angol, 2015. ISBN 978-615-5545-36-8
2. Ecsedi-Erős Ágnes: Szakmai idegen nyelvi kommunikáció - Turizmus-vendéglátás -  Német, 2015. ISBN 978-615-5545-16-0                                                   3. R Walker-K Harding Oxford English For Careers: Tourism 1, Oxford University Press, 2006, 9780194551007 </v>
      </c>
    </row>
    <row r="7" spans="1:12" s="50" customFormat="1" ht="409.5" x14ac:dyDescent="0.25">
      <c r="A7" s="51" t="s">
        <v>240</v>
      </c>
      <c r="B7" s="35" t="s">
        <v>225</v>
      </c>
      <c r="C7" s="36" t="s">
        <v>250</v>
      </c>
      <c r="D7" s="35" t="s">
        <v>220</v>
      </c>
      <c r="E7" s="36" t="s">
        <v>221</v>
      </c>
      <c r="F7" s="35" t="s">
        <v>222</v>
      </c>
      <c r="G7" s="36" t="s">
        <v>223</v>
      </c>
      <c r="H7" s="35" t="s">
        <v>7</v>
      </c>
      <c r="I7" s="36" t="str">
        <f>IF(ISBLANK(H7),"",VLOOKUP(H7,Útmutató!$B$9:$C$12,2,FALSE))</f>
        <v>examination</v>
      </c>
      <c r="J7" s="37" t="s">
        <v>33</v>
      </c>
      <c r="K7" s="36" t="s">
        <v>34</v>
      </c>
      <c r="L7" s="35" t="s">
        <v>224</v>
      </c>
    </row>
    <row r="8" spans="1:12" ht="270" x14ac:dyDescent="0.25">
      <c r="A8" s="51" t="s">
        <v>162</v>
      </c>
      <c r="B8" s="35" t="s">
        <v>51</v>
      </c>
      <c r="C8" s="36" t="str">
        <f>[1]Tantárgyleírás!C9</f>
        <v>Basics of Communication</v>
      </c>
      <c r="D8" s="35" t="str">
        <f>[1]Tantárgyleírás!D9</f>
        <v>A tárgy oktatása során a hallgatók elméleti és gyakorlati ismereteket szereznek a kommunikáció színtereiről, funkcióival, eszközeivel kapcsolatban. Megismerik az alapvető kommunikációs elméleteket, a különböző kommunikációs modelleket. A hallgatók áttekintést kapnak a személyes és szervezeti kommunikációhoz tartozó tevékenységek lehetőségeiről, módszereiről. A kurzus küldetése, hogy a résztvevők gyakorlati tapasztalataik alapján tudatos kommunikátorokká váljanak, cél, hogy a résztevők a továbbiakban felkészült, megfontolt, tudatos saját kommunikációs stílusukat ismerő emberekké váljanak.</v>
      </c>
      <c r="E8" s="36" t="str">
        <f>[1]Tantárgyleírás!E9</f>
        <v>Information management, basics, characteristics and possibilities of information systems. Basics of data and information processing. Systems and services behind information systems: word processing, spreadsheets, presentation, database and info-communications systems, cloud technology. Word processing and spreadsheets. Excel and SPSS applications, financial, statistics calculations, methods. Basics of databases. Statement and analysis plans in economics.</v>
      </c>
      <c r="F8" s="35" t="str">
        <f>[1]Tantárgyleírás!F9</f>
        <v xml:space="preserve">Képesség: 
A hallgató a kurzus elvégzése után legyen képes személyközi-, csoport-, szervezeti- és kultúraközi kommunikációban hatékonyan és professzionálisan részt venni. 
Tudás: 
Tudja a konfliktusmegoldás, idő- és stressz kezelés optimális módját eredményesen alkalmazni, tudjon szakemberekkel és laikusokkal egyaránt célravezetően kommunikálni, tudjon mindkét célközönség számára informatív és meggyőző prezentációt tartani.
</v>
      </c>
      <c r="G8" s="36" t="s">
        <v>208</v>
      </c>
      <c r="H8" s="35" t="str">
        <f>[1]Tantárgyleírás!H9</f>
        <v>kollokvium</v>
      </c>
      <c r="I8" s="36" t="str">
        <f>IF(ISBLANK(H8),"",VLOOKUP(H8,Útmutató!$B$9:$C$12,2,FALSE))</f>
        <v>examination</v>
      </c>
      <c r="J8" s="35" t="str">
        <f>[1]Tantárgyleírás!J9</f>
        <v>1. Évközi Zh dolgozat: 15 p.
2. Évközi Zh dolgozat: 15 p. 
Egyéni projektfeladat: 15 p.
Év végi Zh dolgozat: 55 p.
Összesen: 100 p.
Elégséges szint: 51%-tól</v>
      </c>
      <c r="K8" s="36" t="str">
        <f>[1]Tantárgyleírás!K9</f>
        <v>1. mid-term test: 15 p.
2. mid-term test: 15 p.
Individual project: 15p. 
End-term test: 55 p.
Total: 100 p.
Pass rate (2):  51%</v>
      </c>
      <c r="L8" s="35" t="str">
        <f>[1]Tantárgyleírás!L9</f>
        <v>1. Montágh Imre: Figyelem vagy fegyelem: Az előadói magatartás. (ISBN:9789633461464)
2. Neményiné Dr. Gyimesi Ilona: Kommunikációelmélet – Szemelvénygyűjtemény (ISBN: 9789633945445)
3.: Buda Béla: Empátia: A beleélés lélektana (ISBN:9799639706063)
4.: Ottlik Károly: Protokoll – Viselkedéskultúra
(ISBN: 9789632438917)</v>
      </c>
    </row>
    <row r="9" spans="1:12" ht="409.5" x14ac:dyDescent="0.25">
      <c r="A9" s="51" t="s">
        <v>163</v>
      </c>
      <c r="B9" s="35" t="s">
        <v>52</v>
      </c>
      <c r="C9" s="36" t="s">
        <v>211</v>
      </c>
      <c r="D9" s="38" t="s">
        <v>87</v>
      </c>
      <c r="E9" s="39" t="s">
        <v>88</v>
      </c>
      <c r="F9" s="35" t="s">
        <v>209</v>
      </c>
      <c r="G9" s="36" t="s">
        <v>210</v>
      </c>
      <c r="H9" s="35" t="s">
        <v>7</v>
      </c>
      <c r="I9" s="36" t="str">
        <f>IF(ISBLANK(H9),"",VLOOKUP(H9,Útmutató!$B$9:$C$12,2,FALSE))</f>
        <v>examination</v>
      </c>
      <c r="J9" s="37" t="s">
        <v>89</v>
      </c>
      <c r="K9" s="24" t="s">
        <v>90</v>
      </c>
      <c r="L9" s="35" t="s">
        <v>91</v>
      </c>
    </row>
    <row r="10" spans="1:12" ht="409.5" x14ac:dyDescent="0.25">
      <c r="A10" s="51" t="s">
        <v>164</v>
      </c>
      <c r="B10" s="35" t="s">
        <v>53</v>
      </c>
      <c r="C10" s="40" t="s">
        <v>70</v>
      </c>
      <c r="D10" s="34" t="s">
        <v>71</v>
      </c>
      <c r="E10" s="41" t="s">
        <v>72</v>
      </c>
      <c r="F10" s="34" t="s">
        <v>73</v>
      </c>
      <c r="G10" s="41" t="s">
        <v>74</v>
      </c>
      <c r="H10" s="34" t="s">
        <v>7</v>
      </c>
      <c r="I10" s="41" t="str">
        <f>IF(ISBLANK(H10),"",VLOOKUP(H10,Útmutató!$B$9:$C$12,2,FALSE))</f>
        <v>examination</v>
      </c>
      <c r="J10" s="34" t="s">
        <v>33</v>
      </c>
      <c r="K10" s="42" t="s">
        <v>34</v>
      </c>
      <c r="L10" s="34" t="s">
        <v>75</v>
      </c>
    </row>
    <row r="11" spans="1:12" ht="315" x14ac:dyDescent="0.25">
      <c r="A11" s="51" t="s">
        <v>165</v>
      </c>
      <c r="B11" s="35" t="s">
        <v>251</v>
      </c>
      <c r="C11" s="36" t="s">
        <v>153</v>
      </c>
      <c r="D11" s="35" t="s">
        <v>154</v>
      </c>
      <c r="E11" s="36" t="s">
        <v>155</v>
      </c>
      <c r="F11" s="35" t="s">
        <v>156</v>
      </c>
      <c r="G11" s="36" t="s">
        <v>157</v>
      </c>
      <c r="H11" s="35" t="s">
        <v>8</v>
      </c>
      <c r="I11" s="36" t="str">
        <f>IF(ISBLANK(H11),"",VLOOKUP(H11,Útmutató!$B$9:$C$12,2,FALSE))</f>
        <v>term grade</v>
      </c>
      <c r="J11" s="37" t="s">
        <v>158</v>
      </c>
      <c r="K11" s="24" t="s">
        <v>159</v>
      </c>
      <c r="L11" s="35" t="s">
        <v>160</v>
      </c>
    </row>
    <row r="12" spans="1:12" ht="409.5" x14ac:dyDescent="0.25">
      <c r="A12" s="51" t="s">
        <v>166</v>
      </c>
      <c r="B12" s="35" t="s">
        <v>54</v>
      </c>
      <c r="C12" s="36" t="s">
        <v>178</v>
      </c>
      <c r="D12" s="35" t="s">
        <v>179</v>
      </c>
      <c r="E12" s="36" t="s">
        <v>180</v>
      </c>
      <c r="F12" s="35" t="s">
        <v>212</v>
      </c>
      <c r="G12" s="36" t="s">
        <v>213</v>
      </c>
      <c r="H12" s="35" t="s">
        <v>7</v>
      </c>
      <c r="I12" s="36" t="str">
        <f>IF(ISBLANK(H12),"",VLOOKUP(H12,Útmutató!$B$9:$C$12,2,FALSE))</f>
        <v>examination</v>
      </c>
      <c r="J12" s="37" t="s">
        <v>181</v>
      </c>
      <c r="K12" s="24" t="s">
        <v>182</v>
      </c>
      <c r="L12" s="35" t="s">
        <v>183</v>
      </c>
    </row>
    <row r="13" spans="1:12" ht="409.15" customHeight="1" x14ac:dyDescent="0.25">
      <c r="A13" s="51" t="s">
        <v>171</v>
      </c>
      <c r="B13" s="51" t="s">
        <v>226</v>
      </c>
      <c r="C13" s="36" t="s">
        <v>227</v>
      </c>
      <c r="D13" s="51" t="s">
        <v>235</v>
      </c>
      <c r="E13" s="36" t="s">
        <v>236</v>
      </c>
      <c r="F13" s="54" t="s">
        <v>76</v>
      </c>
      <c r="G13" s="57" t="s">
        <v>77</v>
      </c>
      <c r="H13" s="51" t="s">
        <v>8</v>
      </c>
      <c r="I13" s="36" t="str">
        <f>IF(ISBLANK(H13),"",VLOOKUP(H13,Útmutató!$B$9:$C$12,2,FALSE))</f>
        <v>term grade</v>
      </c>
      <c r="J13" s="53" t="s">
        <v>237</v>
      </c>
      <c r="K13" s="22" t="s">
        <v>238</v>
      </c>
      <c r="L13" s="51" t="s">
        <v>78</v>
      </c>
    </row>
    <row r="14" spans="1:12" ht="409.5" x14ac:dyDescent="0.25">
      <c r="A14" s="51" t="s">
        <v>167</v>
      </c>
      <c r="B14" s="35" t="s">
        <v>57</v>
      </c>
      <c r="C14" s="36" t="s">
        <v>92</v>
      </c>
      <c r="D14" s="38" t="s">
        <v>93</v>
      </c>
      <c r="E14" s="36" t="s">
        <v>94</v>
      </c>
      <c r="F14" s="35" t="s">
        <v>95</v>
      </c>
      <c r="G14" s="36" t="s">
        <v>214</v>
      </c>
      <c r="H14" s="44" t="s">
        <v>8</v>
      </c>
      <c r="I14" s="36" t="str">
        <f>IF(ISBLANK(H14),"",VLOOKUP(H14,Útmutató!$B$9:$C$12,2,FALSE))</f>
        <v>term grade</v>
      </c>
      <c r="J14" s="23" t="s">
        <v>96</v>
      </c>
      <c r="K14" s="22" t="s">
        <v>97</v>
      </c>
      <c r="L14" s="52" t="s">
        <v>98</v>
      </c>
    </row>
    <row r="15" spans="1:12" ht="409.5" x14ac:dyDescent="0.25">
      <c r="A15" s="51" t="s">
        <v>168</v>
      </c>
      <c r="B15" s="35" t="s">
        <v>58</v>
      </c>
      <c r="C15" s="36" t="s">
        <v>135</v>
      </c>
      <c r="D15" s="35" t="s">
        <v>136</v>
      </c>
      <c r="E15" s="36" t="s">
        <v>137</v>
      </c>
      <c r="F15" s="35" t="s">
        <v>138</v>
      </c>
      <c r="G15" s="36" t="s">
        <v>139</v>
      </c>
      <c r="H15" s="35" t="s">
        <v>8</v>
      </c>
      <c r="I15" s="36" t="str">
        <f>IF(ISBLANK(H15),"",VLOOKUP(H15,Útmutató!$B$9:$C$12,2,FALSE))</f>
        <v>term grade</v>
      </c>
      <c r="J15" s="35" t="s">
        <v>132</v>
      </c>
      <c r="K15" s="36" t="s">
        <v>133</v>
      </c>
      <c r="L15" s="35" t="s">
        <v>140</v>
      </c>
    </row>
    <row r="16" spans="1:12" ht="409.5" x14ac:dyDescent="0.25">
      <c r="A16" s="51" t="s">
        <v>243</v>
      </c>
      <c r="B16" s="35" t="s">
        <v>59</v>
      </c>
      <c r="C16" s="36" t="s">
        <v>161</v>
      </c>
      <c r="D16" s="23" t="s">
        <v>241</v>
      </c>
      <c r="E16" s="22" t="s">
        <v>184</v>
      </c>
      <c r="F16" s="23" t="s">
        <v>185</v>
      </c>
      <c r="G16" s="22" t="s">
        <v>186</v>
      </c>
      <c r="H16" s="23" t="s">
        <v>7</v>
      </c>
      <c r="I16" s="36" t="str">
        <f>IF(ISBLANK(H16),"",VLOOKUP(H16,Útmutató!$B$9:$C$12,2,FALSE))</f>
        <v>examination</v>
      </c>
      <c r="J16" s="23" t="s">
        <v>187</v>
      </c>
      <c r="K16" s="22" t="s">
        <v>188</v>
      </c>
      <c r="L16" s="23" t="s">
        <v>189</v>
      </c>
    </row>
    <row r="17" spans="1:12" ht="409.5" x14ac:dyDescent="0.25">
      <c r="A17" s="51" t="s">
        <v>228</v>
      </c>
      <c r="B17" s="51" t="s">
        <v>252</v>
      </c>
      <c r="C17" s="36" t="s">
        <v>229</v>
      </c>
      <c r="D17" s="59" t="s">
        <v>172</v>
      </c>
      <c r="E17" s="57" t="s">
        <v>173</v>
      </c>
      <c r="F17" s="58" t="s">
        <v>174</v>
      </c>
      <c r="G17" s="55" t="s">
        <v>215</v>
      </c>
      <c r="H17" s="35" t="s">
        <v>7</v>
      </c>
      <c r="I17" s="36" t="str">
        <f>IF(ISBLANK(H17),"",VLOOKUP(H17,Útmutató!$B$9:$C$12,2,FALSE))</f>
        <v>examination</v>
      </c>
      <c r="J17" s="35" t="s">
        <v>175</v>
      </c>
      <c r="K17" s="36" t="s">
        <v>176</v>
      </c>
      <c r="L17" s="35" t="s">
        <v>177</v>
      </c>
    </row>
    <row r="18" spans="1:12" ht="409.5" x14ac:dyDescent="0.25">
      <c r="A18" s="51" t="s">
        <v>169</v>
      </c>
      <c r="B18" s="35" t="s">
        <v>60</v>
      </c>
      <c r="C18" s="36" t="s">
        <v>127</v>
      </c>
      <c r="D18" s="35" t="s">
        <v>128</v>
      </c>
      <c r="E18" s="46" t="s">
        <v>129</v>
      </c>
      <c r="F18" s="35" t="s">
        <v>130</v>
      </c>
      <c r="G18" s="36" t="s">
        <v>131</v>
      </c>
      <c r="H18" s="35" t="s">
        <v>8</v>
      </c>
      <c r="I18" s="36" t="str">
        <f>IF(ISBLANK(H18),"",VLOOKUP(H18,Útmutató!$B$9:$C$12,2,FALSE))</f>
        <v>term grade</v>
      </c>
      <c r="J18" s="35" t="s">
        <v>132</v>
      </c>
      <c r="K18" s="36" t="s">
        <v>133</v>
      </c>
      <c r="L18" s="47" t="s">
        <v>134</v>
      </c>
    </row>
    <row r="19" spans="1:12" ht="409.5" x14ac:dyDescent="0.25">
      <c r="A19" s="51" t="s">
        <v>170</v>
      </c>
      <c r="B19" s="35" t="s">
        <v>61</v>
      </c>
      <c r="C19" s="36" t="s">
        <v>115</v>
      </c>
      <c r="D19" s="35" t="s">
        <v>111</v>
      </c>
      <c r="E19" s="36" t="s">
        <v>112</v>
      </c>
      <c r="F19" s="35" t="s">
        <v>113</v>
      </c>
      <c r="G19" s="36" t="s">
        <v>205</v>
      </c>
      <c r="H19" s="35" t="s">
        <v>7</v>
      </c>
      <c r="I19" s="36" t="str">
        <f>IF(ISBLANK(H19),"",VLOOKUP(H19,Útmutató!$B$9:$C$12,2,FALSE))</f>
        <v>examination</v>
      </c>
      <c r="J19" s="35" t="s">
        <v>206</v>
      </c>
      <c r="K19" s="22" t="s">
        <v>207</v>
      </c>
      <c r="L19" s="35" t="s">
        <v>114</v>
      </c>
    </row>
    <row r="20" spans="1:12" ht="375" x14ac:dyDescent="0.25">
      <c r="A20" s="60" t="s">
        <v>242</v>
      </c>
      <c r="B20" s="21" t="s">
        <v>62</v>
      </c>
      <c r="C20" s="24" t="s">
        <v>253</v>
      </c>
      <c r="D20" s="21" t="s">
        <v>199</v>
      </c>
      <c r="E20" s="24" t="s">
        <v>198</v>
      </c>
      <c r="F20" s="21" t="s">
        <v>201</v>
      </c>
      <c r="G20" s="24" t="s">
        <v>200</v>
      </c>
      <c r="H20" s="21" t="str">
        <f t="shared" ref="H20:I20" si="0">H18</f>
        <v>gyakorlati jegy</v>
      </c>
      <c r="I20" s="24" t="str">
        <f t="shared" si="0"/>
        <v>term grade</v>
      </c>
      <c r="J20" s="21" t="s">
        <v>202</v>
      </c>
      <c r="K20" s="24" t="s">
        <v>203</v>
      </c>
      <c r="L20" s="21" t="s">
        <v>204</v>
      </c>
    </row>
    <row r="21" spans="1:12" ht="409.5" x14ac:dyDescent="0.25">
      <c r="A21" s="60" t="s">
        <v>230</v>
      </c>
      <c r="B21" s="51" t="s">
        <v>231</v>
      </c>
      <c r="C21" s="43" t="s">
        <v>232</v>
      </c>
      <c r="D21" s="51" t="s">
        <v>233</v>
      </c>
      <c r="E21" s="41" t="s">
        <v>234</v>
      </c>
      <c r="F21" s="51" t="s">
        <v>76</v>
      </c>
      <c r="G21" s="41" t="s">
        <v>77</v>
      </c>
      <c r="H21" s="51" t="s">
        <v>7</v>
      </c>
      <c r="I21" s="41" t="str">
        <f>IF(ISBLANK(H21),"",VLOOKUP(H21,Útmutató!$B$9:$C$12,2,FALSE))</f>
        <v>examination</v>
      </c>
      <c r="J21" s="53" t="s">
        <v>33</v>
      </c>
      <c r="K21" s="41" t="s">
        <v>34</v>
      </c>
      <c r="L21" s="51" t="s">
        <v>78</v>
      </c>
    </row>
    <row r="22" spans="1:12" ht="405" x14ac:dyDescent="0.25">
      <c r="A22" s="51" t="s">
        <v>239</v>
      </c>
      <c r="B22" s="35" t="s">
        <v>63</v>
      </c>
      <c r="C22" s="43" t="s">
        <v>79</v>
      </c>
      <c r="D22" s="58" t="s">
        <v>80</v>
      </c>
      <c r="E22" s="41" t="s">
        <v>81</v>
      </c>
      <c r="F22" s="65" t="s">
        <v>82</v>
      </c>
      <c r="G22" s="41" t="s">
        <v>83</v>
      </c>
      <c r="H22" s="48" t="s">
        <v>8</v>
      </c>
      <c r="I22" s="41" t="str">
        <f>IF(ISBLANK(H22),"",VLOOKUP(H22,Útmutató!$B$9:$C$12,2,FALSE))</f>
        <v>term grade</v>
      </c>
      <c r="J22" s="34" t="s">
        <v>84</v>
      </c>
      <c r="K22" s="41" t="s">
        <v>85</v>
      </c>
      <c r="L22" s="34" t="s">
        <v>86</v>
      </c>
    </row>
    <row r="23" spans="1:12" ht="409.5" x14ac:dyDescent="0.25">
      <c r="A23" s="51" t="s">
        <v>244</v>
      </c>
      <c r="B23" s="35" t="s">
        <v>64</v>
      </c>
      <c r="C23" s="36" t="s">
        <v>99</v>
      </c>
      <c r="D23" s="38" t="s">
        <v>100</v>
      </c>
      <c r="E23" s="36" t="s">
        <v>101</v>
      </c>
      <c r="F23" s="35" t="s">
        <v>102</v>
      </c>
      <c r="G23" s="36" t="s">
        <v>216</v>
      </c>
      <c r="H23" s="35" t="s">
        <v>7</v>
      </c>
      <c r="I23" s="36" t="str">
        <f>IF(ISBLANK(H23),"",VLOOKUP(H23,Útmutató!$B$9:$C$12,2,FALSE))</f>
        <v>examination</v>
      </c>
      <c r="J23" s="37" t="s">
        <v>89</v>
      </c>
      <c r="K23" s="24" t="s">
        <v>90</v>
      </c>
      <c r="L23" s="45" t="s">
        <v>103</v>
      </c>
    </row>
    <row r="24" spans="1:12" ht="409.5" x14ac:dyDescent="0.25">
      <c r="A24" s="51" t="s">
        <v>245</v>
      </c>
      <c r="B24" s="35" t="s">
        <v>65</v>
      </c>
      <c r="C24" s="36" t="s">
        <v>141</v>
      </c>
      <c r="D24" s="35" t="s">
        <v>142</v>
      </c>
      <c r="E24" s="36" t="s">
        <v>143</v>
      </c>
      <c r="F24" s="35" t="s">
        <v>144</v>
      </c>
      <c r="G24" s="36" t="s">
        <v>139</v>
      </c>
      <c r="H24" s="35" t="s">
        <v>7</v>
      </c>
      <c r="I24" s="36" t="str">
        <f>IF(ISBLANK(H24),"",VLOOKUP(H24,Útmutató!$B$9:$C$12,2,FALSE))</f>
        <v>examination</v>
      </c>
      <c r="J24" s="35" t="s">
        <v>145</v>
      </c>
      <c r="K24" s="36" t="s">
        <v>146</v>
      </c>
      <c r="L24" s="35" t="s">
        <v>147</v>
      </c>
    </row>
    <row r="25" spans="1:12" ht="409.5" x14ac:dyDescent="0.25">
      <c r="A25" s="51" t="s">
        <v>246</v>
      </c>
      <c r="B25" s="35" t="s">
        <v>66</v>
      </c>
      <c r="C25" s="36" t="s">
        <v>104</v>
      </c>
      <c r="D25" s="38" t="s">
        <v>105</v>
      </c>
      <c r="E25" s="36" t="s">
        <v>106</v>
      </c>
      <c r="F25" s="35" t="s">
        <v>107</v>
      </c>
      <c r="G25" s="36" t="s">
        <v>216</v>
      </c>
      <c r="H25" s="44" t="s">
        <v>8</v>
      </c>
      <c r="I25" s="36" t="str">
        <f>IF(ISBLANK(H25),"",VLOOKUP(H25,Útmutató!$B$9:$C$12,2,FALSE))</f>
        <v>term grade</v>
      </c>
      <c r="J25" s="23" t="s">
        <v>108</v>
      </c>
      <c r="K25" s="22" t="s">
        <v>109</v>
      </c>
      <c r="L25" s="45" t="s">
        <v>110</v>
      </c>
    </row>
    <row r="26" spans="1:12" ht="409.5" x14ac:dyDescent="0.25">
      <c r="A26" s="51" t="s">
        <v>248</v>
      </c>
      <c r="B26" s="35" t="s">
        <v>67</v>
      </c>
      <c r="C26" s="36" t="s">
        <v>116</v>
      </c>
      <c r="D26" s="35" t="s">
        <v>117</v>
      </c>
      <c r="E26" s="36" t="s">
        <v>118</v>
      </c>
      <c r="F26" s="35" t="s">
        <v>119</v>
      </c>
      <c r="G26" s="36" t="s">
        <v>219</v>
      </c>
      <c r="H26" s="35" t="str">
        <f t="shared" ref="H26" si="1">H25</f>
        <v>gyakorlati jegy</v>
      </c>
      <c r="I26" s="36" t="str">
        <f>IF(ISBLANK(H26),"",VLOOKUP(H26,Útmutató!$B$9:$C$12,2,FALSE))</f>
        <v>term grade</v>
      </c>
      <c r="J26" s="35" t="str">
        <f t="shared" ref="J26:K26" si="2">J25</f>
        <v>2 zárthelyi dolgozat, min. 50%-os teljesítése.</v>
      </c>
      <c r="K26" s="36" t="str">
        <f t="shared" si="2"/>
        <v>two in-class tests with a minimum passing rate of 50%.</v>
      </c>
      <c r="L26" s="35" t="s">
        <v>120</v>
      </c>
    </row>
    <row r="27" spans="1:12" ht="390" x14ac:dyDescent="0.25">
      <c r="A27" s="51" t="s">
        <v>247</v>
      </c>
      <c r="B27" s="35" t="s">
        <v>68</v>
      </c>
      <c r="C27" s="36" t="s">
        <v>148</v>
      </c>
      <c r="D27" s="35" t="s">
        <v>149</v>
      </c>
      <c r="E27" s="36" t="s">
        <v>150</v>
      </c>
      <c r="F27" s="35" t="s">
        <v>151</v>
      </c>
      <c r="G27" s="36" t="s">
        <v>217</v>
      </c>
      <c r="H27" s="35" t="s">
        <v>8</v>
      </c>
      <c r="I27" s="36" t="str">
        <f>IF(ISBLANK(H27),"",VLOOKUP(H27,Útmutató!$B$9:$C$12,2,FALSE))</f>
        <v>term grade</v>
      </c>
      <c r="J27" s="37" t="s">
        <v>124</v>
      </c>
      <c r="K27" s="24" t="s">
        <v>125</v>
      </c>
      <c r="L27" s="35" t="s">
        <v>152</v>
      </c>
    </row>
    <row r="28" spans="1:12" ht="408.6" customHeight="1" x14ac:dyDescent="0.25">
      <c r="A28" s="51" t="s">
        <v>249</v>
      </c>
      <c r="B28" s="35" t="s">
        <v>69</v>
      </c>
      <c r="C28" s="36" t="s">
        <v>254</v>
      </c>
      <c r="D28" s="59" t="s">
        <v>121</v>
      </c>
      <c r="E28" s="56" t="s">
        <v>122</v>
      </c>
      <c r="F28" s="58" t="s">
        <v>123</v>
      </c>
      <c r="G28" s="36" t="s">
        <v>218</v>
      </c>
      <c r="H28" s="23" t="s">
        <v>8</v>
      </c>
      <c r="I28" s="36" t="str">
        <f>IF(ISBLANK(H28),"",VLOOKUP(H28,Útmutató!$B$9:$C$12,2,FALSE))</f>
        <v>term grade</v>
      </c>
      <c r="J28" s="23" t="s">
        <v>124</v>
      </c>
      <c r="K28" s="22" t="s">
        <v>125</v>
      </c>
      <c r="L28" s="35" t="s">
        <v>126</v>
      </c>
    </row>
    <row r="29" spans="1:12" ht="33.75" customHeight="1" x14ac:dyDescent="0.25">
      <c r="A29" s="63"/>
      <c r="B29" s="49"/>
      <c r="C29" s="49"/>
      <c r="D29" s="49"/>
      <c r="E29" s="49"/>
      <c r="F29" s="49"/>
      <c r="G29" s="49"/>
      <c r="H29" s="49"/>
      <c r="I29" s="49"/>
      <c r="J29" s="49"/>
      <c r="K29" s="49"/>
      <c r="L29" s="49"/>
    </row>
    <row r="30" spans="1:12" ht="33.75" customHeight="1" x14ac:dyDescent="0.25">
      <c r="A30" s="63"/>
      <c r="B30" s="49"/>
      <c r="C30" s="49"/>
      <c r="D30" s="49"/>
      <c r="E30" s="49"/>
      <c r="F30" s="49"/>
      <c r="G30" s="49"/>
      <c r="H30" s="49"/>
      <c r="I30" s="49"/>
      <c r="J30" s="49"/>
      <c r="K30" s="49"/>
      <c r="L30" s="49"/>
    </row>
    <row r="31" spans="1:12" ht="33.75" customHeight="1" x14ac:dyDescent="0.25">
      <c r="A31" s="63"/>
      <c r="B31" s="49"/>
      <c r="C31" s="49"/>
      <c r="D31" s="49"/>
      <c r="E31" s="49"/>
      <c r="F31" s="49"/>
      <c r="G31" s="49"/>
      <c r="H31" s="49"/>
      <c r="I31" s="49"/>
      <c r="J31" s="49"/>
      <c r="K31" s="49"/>
      <c r="L31" s="49"/>
    </row>
    <row r="32" spans="1:12" ht="33.75" customHeight="1" x14ac:dyDescent="0.25">
      <c r="A32" s="63"/>
      <c r="B32" s="49"/>
      <c r="C32" s="49"/>
      <c r="D32" s="49"/>
      <c r="E32" s="49"/>
      <c r="F32" s="49"/>
      <c r="G32" s="49"/>
      <c r="H32" s="49"/>
      <c r="I32" s="49"/>
      <c r="J32" s="49"/>
      <c r="K32" s="49"/>
      <c r="L32" s="49"/>
    </row>
    <row r="33" spans="1:12" ht="33.75" customHeight="1" x14ac:dyDescent="0.25">
      <c r="A33" s="63"/>
      <c r="B33" s="49"/>
      <c r="C33" s="49"/>
      <c r="D33" s="49"/>
      <c r="E33" s="49"/>
      <c r="F33" s="49"/>
      <c r="G33" s="49"/>
      <c r="H33" s="49"/>
      <c r="I33" s="49"/>
      <c r="J33" s="49"/>
      <c r="K33" s="49"/>
      <c r="L33" s="49"/>
    </row>
    <row r="34" spans="1:12" ht="33.75" customHeight="1" x14ac:dyDescent="0.25">
      <c r="A34" s="63"/>
      <c r="B34" s="49"/>
      <c r="C34" s="49"/>
      <c r="D34" s="49"/>
      <c r="E34" s="49"/>
      <c r="F34" s="49"/>
      <c r="G34" s="49"/>
      <c r="H34" s="49"/>
      <c r="I34" s="49"/>
      <c r="J34" s="49"/>
      <c r="K34" s="49"/>
      <c r="L34" s="49"/>
    </row>
    <row r="35" spans="1:12" ht="33.75" customHeight="1" x14ac:dyDescent="0.25">
      <c r="A35" s="63"/>
      <c r="B35" s="49"/>
      <c r="C35" s="49"/>
      <c r="D35" s="49"/>
      <c r="E35" s="49"/>
      <c r="F35" s="49"/>
      <c r="G35" s="49"/>
      <c r="H35" s="49"/>
      <c r="I35" s="49"/>
      <c r="J35" s="49"/>
      <c r="K35" s="49"/>
      <c r="L35" s="49"/>
    </row>
    <row r="36" spans="1:12" ht="33.75" customHeight="1" x14ac:dyDescent="0.25">
      <c r="A36" s="63"/>
      <c r="B36" s="49"/>
      <c r="C36" s="49"/>
      <c r="D36" s="49"/>
      <c r="E36" s="49"/>
      <c r="F36" s="49"/>
      <c r="G36" s="49"/>
      <c r="H36" s="49"/>
      <c r="I36" s="49"/>
      <c r="J36" s="49"/>
      <c r="K36" s="49"/>
      <c r="L36" s="49"/>
    </row>
    <row r="37" spans="1:12" ht="33.75" customHeight="1" x14ac:dyDescent="0.25">
      <c r="A37" s="63"/>
      <c r="B37" s="49"/>
      <c r="C37" s="49"/>
      <c r="D37" s="49"/>
      <c r="E37" s="49"/>
      <c r="F37" s="49"/>
      <c r="G37" s="49"/>
      <c r="H37" s="49"/>
      <c r="I37" s="49"/>
      <c r="J37" s="49"/>
      <c r="K37" s="49"/>
      <c r="L37" s="49"/>
    </row>
    <row r="38" spans="1:12" ht="33.75" customHeight="1" x14ac:dyDescent="0.25">
      <c r="A38" s="63"/>
      <c r="B38" s="49"/>
      <c r="C38" s="49"/>
      <c r="D38" s="49"/>
      <c r="E38" s="49"/>
      <c r="F38" s="49"/>
      <c r="G38" s="49"/>
      <c r="H38" s="49"/>
      <c r="I38" s="49"/>
      <c r="J38" s="49"/>
      <c r="K38" s="49"/>
      <c r="L38" s="49"/>
    </row>
    <row r="39" spans="1:12" ht="33.75" customHeight="1" x14ac:dyDescent="0.25">
      <c r="A39" s="63"/>
      <c r="B39" s="49"/>
      <c r="C39" s="49"/>
      <c r="D39" s="49"/>
      <c r="E39" s="49"/>
      <c r="F39" s="49"/>
      <c r="G39" s="49"/>
      <c r="H39" s="49"/>
      <c r="I39" s="49"/>
      <c r="J39" s="49"/>
      <c r="K39" s="49"/>
      <c r="L39" s="49"/>
    </row>
    <row r="40" spans="1:12" ht="33.75" customHeight="1" x14ac:dyDescent="0.25">
      <c r="A40" s="63"/>
      <c r="B40" s="49"/>
      <c r="C40" s="49"/>
      <c r="D40" s="49"/>
      <c r="E40" s="49"/>
      <c r="F40" s="49"/>
      <c r="G40" s="49"/>
      <c r="H40" s="49"/>
      <c r="I40" s="49"/>
      <c r="J40" s="49"/>
      <c r="K40" s="49"/>
      <c r="L40" s="49"/>
    </row>
    <row r="41" spans="1:12" ht="33.75" customHeight="1" x14ac:dyDescent="0.25">
      <c r="A41" s="63"/>
      <c r="B41" s="49"/>
      <c r="C41" s="49"/>
      <c r="D41" s="49"/>
      <c r="E41" s="49"/>
      <c r="F41" s="49"/>
      <c r="G41" s="49"/>
      <c r="H41" s="49"/>
      <c r="I41" s="49"/>
      <c r="J41" s="49"/>
      <c r="K41" s="49"/>
      <c r="L41" s="49"/>
    </row>
    <row r="42" spans="1:12" ht="33.75" customHeight="1" x14ac:dyDescent="0.25">
      <c r="A42" s="63"/>
      <c r="B42" s="49"/>
      <c r="C42" s="49"/>
      <c r="D42" s="49"/>
      <c r="E42" s="49"/>
      <c r="F42" s="49"/>
      <c r="G42" s="49"/>
      <c r="H42" s="49"/>
      <c r="I42" s="49"/>
      <c r="J42" s="49"/>
      <c r="K42" s="49"/>
      <c r="L42" s="49"/>
    </row>
    <row r="43" spans="1:12" ht="33.75" customHeight="1" x14ac:dyDescent="0.25">
      <c r="A43" s="63"/>
      <c r="B43" s="49"/>
      <c r="C43" s="49"/>
      <c r="D43" s="49"/>
      <c r="E43" s="49"/>
      <c r="F43" s="49"/>
      <c r="G43" s="49"/>
      <c r="H43" s="49"/>
      <c r="I43" s="49"/>
      <c r="J43" s="49"/>
      <c r="K43" s="49"/>
      <c r="L43" s="49"/>
    </row>
    <row r="44" spans="1:12" ht="33.75" customHeight="1" x14ac:dyDescent="0.25">
      <c r="A44" s="63"/>
      <c r="B44" s="49"/>
      <c r="C44" s="49"/>
      <c r="D44" s="49"/>
      <c r="E44" s="49"/>
      <c r="F44" s="49"/>
      <c r="G44" s="49"/>
      <c r="H44" s="49"/>
      <c r="I44" s="49"/>
      <c r="J44" s="49"/>
      <c r="K44" s="49"/>
      <c r="L44" s="49"/>
    </row>
    <row r="45" spans="1:12" ht="33.75" customHeight="1" x14ac:dyDescent="0.25">
      <c r="A45" s="63"/>
      <c r="B45" s="49"/>
      <c r="C45" s="49"/>
      <c r="D45" s="49"/>
      <c r="E45" s="49"/>
      <c r="F45" s="49"/>
      <c r="G45" s="49"/>
      <c r="H45" s="49"/>
      <c r="I45" s="49"/>
      <c r="J45" s="49"/>
      <c r="K45" s="49"/>
      <c r="L45" s="49"/>
    </row>
    <row r="46" spans="1:12" ht="33.75" customHeight="1" x14ac:dyDescent="0.25">
      <c r="A46" s="63"/>
      <c r="B46" s="49"/>
      <c r="C46" s="49"/>
      <c r="D46" s="49"/>
      <c r="E46" s="49"/>
      <c r="F46" s="49"/>
      <c r="G46" s="49"/>
      <c r="H46" s="49"/>
      <c r="I46" s="49"/>
      <c r="J46" s="49"/>
      <c r="K46" s="49"/>
      <c r="L46" s="49"/>
    </row>
    <row r="47" spans="1:12" ht="33.75" customHeight="1" x14ac:dyDescent="0.25">
      <c r="A47" s="63"/>
      <c r="B47" s="49"/>
      <c r="C47" s="49"/>
      <c r="D47" s="49"/>
      <c r="E47" s="49"/>
      <c r="F47" s="49"/>
      <c r="G47" s="49"/>
      <c r="H47" s="49"/>
      <c r="I47" s="49"/>
      <c r="J47" s="49"/>
      <c r="K47" s="49"/>
      <c r="L47" s="49"/>
    </row>
    <row r="48" spans="1:12" ht="33.75" customHeight="1" x14ac:dyDescent="0.25">
      <c r="A48" s="63"/>
      <c r="B48" s="49"/>
      <c r="C48" s="49"/>
      <c r="D48" s="49"/>
      <c r="E48" s="49"/>
      <c r="F48" s="49"/>
      <c r="G48" s="49"/>
      <c r="H48" s="49"/>
      <c r="I48" s="49"/>
      <c r="J48" s="49"/>
      <c r="K48" s="49"/>
      <c r="L48" s="49"/>
    </row>
    <row r="49" spans="1:12" ht="33.75" customHeight="1" x14ac:dyDescent="0.25">
      <c r="A49" s="63"/>
      <c r="B49" s="49"/>
      <c r="C49" s="49"/>
      <c r="D49" s="49"/>
      <c r="E49" s="49"/>
      <c r="F49" s="49"/>
      <c r="G49" s="49"/>
      <c r="H49" s="49"/>
      <c r="I49" s="49"/>
      <c r="J49" s="49"/>
      <c r="K49" s="49"/>
      <c r="L49" s="49"/>
    </row>
    <row r="50" spans="1:12" ht="33.75" customHeight="1" x14ac:dyDescent="0.25">
      <c r="A50" s="63"/>
      <c r="B50" s="49"/>
      <c r="C50" s="49"/>
      <c r="D50" s="49"/>
      <c r="E50" s="49"/>
      <c r="F50" s="49"/>
      <c r="G50" s="49"/>
      <c r="H50" s="49"/>
      <c r="I50" s="49"/>
      <c r="J50" s="49"/>
      <c r="K50" s="49"/>
      <c r="L50" s="49"/>
    </row>
    <row r="51" spans="1:12" ht="33.75" customHeight="1" x14ac:dyDescent="0.25">
      <c r="A51" s="63"/>
      <c r="B51" s="49"/>
      <c r="C51" s="49"/>
      <c r="D51" s="49"/>
      <c r="E51" s="49"/>
      <c r="F51" s="49"/>
      <c r="G51" s="49"/>
      <c r="H51" s="49"/>
      <c r="I51" s="49"/>
      <c r="J51" s="49"/>
      <c r="K51" s="49"/>
      <c r="L51" s="49"/>
    </row>
    <row r="52" spans="1:12" ht="33.75" customHeight="1" x14ac:dyDescent="0.25">
      <c r="A52" s="63"/>
      <c r="B52" s="49"/>
      <c r="C52" s="49"/>
      <c r="D52" s="49"/>
      <c r="E52" s="49"/>
      <c r="F52" s="49"/>
      <c r="G52" s="49"/>
      <c r="H52" s="49"/>
      <c r="I52" s="49"/>
      <c r="J52" s="49"/>
      <c r="K52" s="49"/>
      <c r="L52" s="49"/>
    </row>
    <row r="53" spans="1:12" ht="33.75" customHeight="1" x14ac:dyDescent="0.25">
      <c r="A53" s="63"/>
      <c r="B53" s="49"/>
      <c r="C53" s="49"/>
      <c r="D53" s="49"/>
      <c r="E53" s="49"/>
      <c r="F53" s="49"/>
      <c r="G53" s="49"/>
      <c r="H53" s="49"/>
      <c r="I53" s="49"/>
      <c r="J53" s="49"/>
      <c r="K53" s="49"/>
      <c r="L53" s="49"/>
    </row>
    <row r="54" spans="1:12" ht="33.75" customHeight="1" x14ac:dyDescent="0.25">
      <c r="A54" s="63"/>
      <c r="B54" s="49"/>
      <c r="C54" s="49"/>
      <c r="D54" s="49"/>
      <c r="E54" s="49"/>
      <c r="F54" s="49"/>
      <c r="G54" s="49"/>
      <c r="H54" s="49"/>
      <c r="I54" s="49"/>
      <c r="J54" s="49"/>
      <c r="K54" s="49"/>
      <c r="L54" s="49"/>
    </row>
    <row r="55" spans="1:12" ht="33.75" customHeight="1" x14ac:dyDescent="0.25">
      <c r="A55" s="63"/>
      <c r="B55" s="49"/>
      <c r="C55" s="49"/>
      <c r="D55" s="49"/>
      <c r="E55" s="49"/>
      <c r="F55" s="49"/>
      <c r="G55" s="49"/>
      <c r="H55" s="49"/>
      <c r="I55" s="49"/>
      <c r="J55" s="49"/>
      <c r="K55" s="49"/>
      <c r="L55" s="49"/>
    </row>
    <row r="56" spans="1:12" ht="33.75" customHeight="1" x14ac:dyDescent="0.25">
      <c r="A56" s="63"/>
      <c r="B56" s="49"/>
      <c r="C56" s="49"/>
      <c r="D56" s="49"/>
      <c r="E56" s="49"/>
      <c r="F56" s="49"/>
      <c r="G56" s="49"/>
      <c r="H56" s="49"/>
      <c r="I56" s="49"/>
      <c r="J56" s="49"/>
      <c r="K56" s="49"/>
      <c r="L56" s="49"/>
    </row>
    <row r="57" spans="1:12" ht="33.75" customHeight="1" x14ac:dyDescent="0.25">
      <c r="A57" s="63"/>
      <c r="B57" s="49"/>
      <c r="C57" s="49"/>
      <c r="D57" s="49"/>
      <c r="E57" s="49"/>
      <c r="F57" s="49"/>
      <c r="G57" s="49"/>
      <c r="H57" s="49"/>
      <c r="I57" s="49"/>
      <c r="J57" s="49"/>
      <c r="K57" s="49"/>
      <c r="L57" s="49"/>
    </row>
    <row r="58" spans="1:12" ht="33.75" customHeight="1" x14ac:dyDescent="0.25">
      <c r="A58" s="63"/>
      <c r="B58" s="49"/>
      <c r="C58" s="49"/>
      <c r="D58" s="49"/>
      <c r="E58" s="49"/>
      <c r="F58" s="49"/>
      <c r="G58" s="49"/>
      <c r="H58" s="49"/>
      <c r="I58" s="49"/>
      <c r="J58" s="49"/>
      <c r="K58" s="49"/>
      <c r="L58" s="49"/>
    </row>
    <row r="59" spans="1:12" ht="33.75" customHeight="1" x14ac:dyDescent="0.25">
      <c r="A59" s="63"/>
      <c r="B59" s="49"/>
      <c r="C59" s="49"/>
      <c r="D59" s="49"/>
      <c r="E59" s="49"/>
      <c r="F59" s="49"/>
      <c r="G59" s="49"/>
      <c r="H59" s="49"/>
      <c r="I59" s="49"/>
      <c r="J59" s="49"/>
      <c r="K59" s="49"/>
      <c r="L59" s="49"/>
    </row>
    <row r="60" spans="1:12" ht="33.75" customHeight="1" x14ac:dyDescent="0.25">
      <c r="A60" s="63"/>
      <c r="B60" s="49"/>
      <c r="C60" s="49"/>
      <c r="D60" s="49"/>
      <c r="E60" s="49"/>
      <c r="F60" s="49"/>
      <c r="G60" s="49"/>
      <c r="H60" s="49"/>
      <c r="I60" s="49"/>
      <c r="J60" s="49"/>
      <c r="K60" s="49"/>
      <c r="L60" s="49"/>
    </row>
    <row r="61" spans="1:12" ht="33.75" customHeight="1" x14ac:dyDescent="0.25">
      <c r="A61" s="63"/>
      <c r="B61" s="49"/>
      <c r="C61" s="49"/>
      <c r="D61" s="49"/>
      <c r="E61" s="49"/>
      <c r="F61" s="49"/>
      <c r="G61" s="49"/>
      <c r="H61" s="49"/>
      <c r="I61" s="49"/>
      <c r="J61" s="49"/>
      <c r="K61" s="49"/>
      <c r="L61" s="49"/>
    </row>
    <row r="62" spans="1:12" ht="33.75" customHeight="1" x14ac:dyDescent="0.25">
      <c r="A62" s="63"/>
      <c r="B62" s="49"/>
      <c r="C62" s="49"/>
      <c r="D62" s="49"/>
      <c r="E62" s="49"/>
      <c r="F62" s="49"/>
      <c r="G62" s="49"/>
      <c r="H62" s="49"/>
      <c r="I62" s="49"/>
      <c r="J62" s="49"/>
      <c r="K62" s="49"/>
      <c r="L62" s="49"/>
    </row>
    <row r="63" spans="1:12" ht="33.75" customHeight="1" x14ac:dyDescent="0.25">
      <c r="A63" s="63"/>
      <c r="B63" s="49"/>
      <c r="C63" s="49"/>
      <c r="D63" s="49"/>
      <c r="E63" s="49"/>
      <c r="F63" s="49"/>
      <c r="G63" s="49"/>
      <c r="H63" s="49"/>
      <c r="I63" s="49"/>
      <c r="J63" s="49"/>
      <c r="K63" s="49"/>
      <c r="L63" s="49"/>
    </row>
    <row r="64" spans="1:12" ht="33.75" customHeight="1" x14ac:dyDescent="0.25">
      <c r="A64" s="63"/>
      <c r="B64" s="49"/>
      <c r="C64" s="49"/>
      <c r="D64" s="49"/>
      <c r="E64" s="49"/>
      <c r="F64" s="49"/>
      <c r="G64" s="49"/>
      <c r="H64" s="49"/>
      <c r="I64" s="49"/>
      <c r="J64" s="49"/>
      <c r="K64" s="49"/>
      <c r="L64" s="49"/>
    </row>
    <row r="65" spans="1:12" ht="33.75" customHeight="1" x14ac:dyDescent="0.25">
      <c r="A65" s="63"/>
      <c r="B65" s="49"/>
      <c r="C65" s="49"/>
      <c r="D65" s="49"/>
      <c r="E65" s="49"/>
      <c r="F65" s="49"/>
      <c r="G65" s="49"/>
      <c r="H65" s="49"/>
      <c r="I65" s="49"/>
      <c r="J65" s="49"/>
      <c r="K65" s="49"/>
      <c r="L65" s="49"/>
    </row>
    <row r="66" spans="1:12" ht="33.75" customHeight="1" x14ac:dyDescent="0.25">
      <c r="A66" s="63"/>
      <c r="B66" s="49"/>
      <c r="C66" s="49"/>
      <c r="D66" s="49"/>
      <c r="E66" s="49"/>
      <c r="F66" s="49"/>
      <c r="G66" s="49"/>
      <c r="H66" s="49"/>
      <c r="I66" s="49"/>
      <c r="J66" s="49"/>
      <c r="K66" s="49"/>
      <c r="L66" s="49"/>
    </row>
    <row r="67" spans="1:12" ht="33.75" customHeight="1" x14ac:dyDescent="0.25">
      <c r="A67" s="63"/>
      <c r="B67" s="49"/>
      <c r="C67" s="49"/>
      <c r="D67" s="49"/>
      <c r="E67" s="49"/>
      <c r="F67" s="49"/>
      <c r="G67" s="49"/>
      <c r="H67" s="49"/>
      <c r="I67" s="49"/>
      <c r="J67" s="49"/>
      <c r="K67" s="49"/>
      <c r="L67" s="49"/>
    </row>
    <row r="68" spans="1:12" ht="33.75" customHeight="1" x14ac:dyDescent="0.25">
      <c r="A68" s="63"/>
      <c r="B68" s="49"/>
      <c r="C68" s="49"/>
      <c r="D68" s="49"/>
      <c r="E68" s="49"/>
      <c r="F68" s="49"/>
      <c r="G68" s="49"/>
      <c r="H68" s="49"/>
      <c r="I68" s="49"/>
      <c r="J68" s="49"/>
      <c r="K68" s="49"/>
      <c r="L68" s="49"/>
    </row>
    <row r="69" spans="1:12" ht="33.75" customHeight="1" x14ac:dyDescent="0.25">
      <c r="A69" s="63"/>
      <c r="B69" s="49"/>
      <c r="C69" s="49"/>
      <c r="D69" s="49"/>
      <c r="E69" s="49"/>
      <c r="F69" s="49"/>
      <c r="G69" s="49"/>
      <c r="H69" s="49"/>
      <c r="I69" s="49"/>
      <c r="J69" s="49"/>
      <c r="K69" s="49"/>
      <c r="L69" s="49"/>
    </row>
    <row r="70" spans="1:12" ht="33.75" customHeight="1" x14ac:dyDescent="0.25">
      <c r="A70" s="63"/>
      <c r="B70" s="49"/>
      <c r="C70" s="49"/>
      <c r="D70" s="49"/>
      <c r="E70" s="49"/>
      <c r="F70" s="49"/>
      <c r="G70" s="49"/>
      <c r="H70" s="49"/>
      <c r="I70" s="49"/>
      <c r="J70" s="49"/>
      <c r="K70" s="49"/>
      <c r="L70" s="49"/>
    </row>
    <row r="71" spans="1:12" ht="33.75" customHeight="1" x14ac:dyDescent="0.25">
      <c r="A71" s="63"/>
      <c r="B71" s="49"/>
      <c r="C71" s="49"/>
      <c r="D71" s="49"/>
      <c r="E71" s="49"/>
      <c r="F71" s="49"/>
      <c r="G71" s="49"/>
      <c r="H71" s="49"/>
      <c r="I71" s="49"/>
      <c r="J71" s="49"/>
      <c r="K71" s="49"/>
      <c r="L71" s="49"/>
    </row>
    <row r="72" spans="1:12" ht="33.75" customHeight="1" x14ac:dyDescent="0.25">
      <c r="A72" s="63"/>
      <c r="B72" s="49"/>
      <c r="C72" s="49"/>
      <c r="D72" s="49"/>
      <c r="E72" s="49"/>
      <c r="F72" s="49"/>
      <c r="G72" s="49"/>
      <c r="H72" s="49"/>
      <c r="I72" s="49"/>
      <c r="J72" s="49"/>
      <c r="K72" s="49"/>
      <c r="L72" s="49"/>
    </row>
    <row r="73" spans="1:12" ht="33.75" customHeight="1" x14ac:dyDescent="0.25">
      <c r="A73" s="63"/>
      <c r="B73" s="49"/>
      <c r="C73" s="49"/>
      <c r="D73" s="49"/>
      <c r="E73" s="49"/>
      <c r="F73" s="49"/>
      <c r="G73" s="49"/>
      <c r="H73" s="49"/>
      <c r="I73" s="49"/>
      <c r="J73" s="49"/>
      <c r="K73" s="49"/>
      <c r="L73" s="49"/>
    </row>
    <row r="74" spans="1:12" ht="33.75" customHeight="1" x14ac:dyDescent="0.25">
      <c r="A74" s="63"/>
      <c r="B74" s="49"/>
      <c r="C74" s="49"/>
      <c r="D74" s="49"/>
      <c r="E74" s="49"/>
      <c r="F74" s="49"/>
      <c r="G74" s="49"/>
      <c r="H74" s="49"/>
      <c r="I74" s="49"/>
      <c r="J74" s="49"/>
      <c r="K74" s="49"/>
      <c r="L74" s="49"/>
    </row>
    <row r="75" spans="1:12" ht="33.75" customHeight="1" x14ac:dyDescent="0.25">
      <c r="A75" s="63"/>
      <c r="B75" s="49"/>
      <c r="C75" s="49"/>
      <c r="D75" s="49"/>
      <c r="E75" s="49"/>
      <c r="F75" s="49"/>
      <c r="G75" s="49"/>
      <c r="H75" s="49"/>
      <c r="I75" s="49"/>
      <c r="J75" s="49"/>
      <c r="K75" s="49"/>
      <c r="L75" s="49"/>
    </row>
    <row r="76" spans="1:12" ht="33.75" customHeight="1" x14ac:dyDescent="0.25">
      <c r="A76" s="63"/>
      <c r="B76" s="49"/>
      <c r="C76" s="49"/>
      <c r="D76" s="49"/>
      <c r="E76" s="49"/>
      <c r="F76" s="49"/>
      <c r="G76" s="49"/>
      <c r="H76" s="49"/>
      <c r="I76" s="49"/>
      <c r="J76" s="49"/>
      <c r="K76" s="49"/>
      <c r="L76" s="49"/>
    </row>
    <row r="77" spans="1:12" ht="33.75" customHeight="1" x14ac:dyDescent="0.25">
      <c r="A77" s="63"/>
      <c r="B77" s="49"/>
      <c r="C77" s="49"/>
      <c r="D77" s="49"/>
      <c r="E77" s="49"/>
      <c r="F77" s="49"/>
      <c r="G77" s="49"/>
      <c r="H77" s="49"/>
      <c r="I77" s="49"/>
      <c r="J77" s="49"/>
      <c r="K77" s="49"/>
      <c r="L77" s="49"/>
    </row>
    <row r="78" spans="1:12" ht="33.75" customHeight="1" x14ac:dyDescent="0.25">
      <c r="A78" s="63"/>
      <c r="B78" s="49"/>
      <c r="C78" s="49"/>
      <c r="D78" s="49"/>
      <c r="E78" s="49"/>
      <c r="F78" s="49"/>
      <c r="G78" s="49"/>
      <c r="H78" s="49"/>
      <c r="I78" s="49"/>
      <c r="J78" s="49"/>
      <c r="K78" s="49"/>
      <c r="L78" s="49"/>
    </row>
    <row r="79" spans="1:12" ht="33.75" customHeight="1" x14ac:dyDescent="0.25">
      <c r="A79" s="63"/>
      <c r="B79" s="49"/>
      <c r="C79" s="49"/>
      <c r="D79" s="49"/>
      <c r="E79" s="49"/>
      <c r="F79" s="49"/>
      <c r="G79" s="49"/>
      <c r="H79" s="49"/>
      <c r="I79" s="49"/>
      <c r="J79" s="49"/>
      <c r="K79" s="49"/>
      <c r="L79" s="49"/>
    </row>
    <row r="80" spans="1:12" ht="33.75" customHeight="1" x14ac:dyDescent="0.25">
      <c r="A80" s="63"/>
      <c r="B80" s="49"/>
      <c r="C80" s="49"/>
      <c r="D80" s="49"/>
      <c r="E80" s="49"/>
      <c r="F80" s="49"/>
      <c r="G80" s="49"/>
      <c r="H80" s="49"/>
      <c r="I80" s="49"/>
      <c r="J80" s="49"/>
      <c r="K80" s="49"/>
      <c r="L80" s="49"/>
    </row>
    <row r="81" spans="1:12" ht="33.75" customHeight="1" x14ac:dyDescent="0.25">
      <c r="A81" s="63"/>
      <c r="B81" s="49"/>
      <c r="C81" s="49"/>
      <c r="D81" s="49"/>
      <c r="E81" s="49"/>
      <c r="F81" s="49"/>
      <c r="G81" s="49"/>
      <c r="H81" s="49"/>
      <c r="I81" s="49"/>
      <c r="J81" s="49"/>
      <c r="K81" s="49"/>
      <c r="L81" s="49"/>
    </row>
    <row r="82" spans="1:12" ht="33.75" customHeight="1" x14ac:dyDescent="0.25">
      <c r="A82" s="63"/>
      <c r="B82" s="49"/>
      <c r="C82" s="49"/>
      <c r="D82" s="49"/>
      <c r="E82" s="49"/>
      <c r="F82" s="49"/>
      <c r="G82" s="49"/>
      <c r="H82" s="49"/>
      <c r="I82" s="49"/>
      <c r="J82" s="49"/>
      <c r="K82" s="49"/>
      <c r="L82" s="49"/>
    </row>
    <row r="83" spans="1:12" ht="33.75" customHeight="1" x14ac:dyDescent="0.25">
      <c r="A83" s="63"/>
      <c r="B83" s="49"/>
      <c r="C83" s="49"/>
      <c r="D83" s="49"/>
      <c r="E83" s="49"/>
      <c r="F83" s="49"/>
      <c r="G83" s="49"/>
      <c r="H83" s="49"/>
      <c r="I83" s="49"/>
      <c r="J83" s="49"/>
      <c r="K83" s="49"/>
      <c r="L83" s="49"/>
    </row>
    <row r="84" spans="1:12" ht="33.75" customHeight="1" x14ac:dyDescent="0.25">
      <c r="A84" s="63"/>
      <c r="B84" s="49"/>
      <c r="C84" s="49"/>
      <c r="D84" s="49"/>
      <c r="E84" s="49"/>
      <c r="F84" s="49"/>
      <c r="G84" s="49"/>
      <c r="H84" s="49"/>
      <c r="I84" s="49"/>
      <c r="J84" s="49"/>
      <c r="K84" s="49"/>
      <c r="L84" s="49"/>
    </row>
    <row r="85" spans="1:12" ht="33.75" customHeight="1" x14ac:dyDescent="0.25">
      <c r="A85" s="63"/>
      <c r="B85" s="49"/>
      <c r="C85" s="49"/>
      <c r="D85" s="49"/>
      <c r="E85" s="49"/>
      <c r="F85" s="49"/>
      <c r="G85" s="49"/>
      <c r="H85" s="49"/>
      <c r="I85" s="49"/>
      <c r="J85" s="49"/>
      <c r="K85" s="49"/>
      <c r="L85" s="49"/>
    </row>
  </sheetData>
  <mergeCells count="5">
    <mergeCell ref="B3:C3"/>
    <mergeCell ref="D3:E3"/>
    <mergeCell ref="F3:G3"/>
    <mergeCell ref="H3:I3"/>
    <mergeCell ref="J3:K3"/>
  </mergeCells>
  <dataValidations count="1">
    <dataValidation type="list" allowBlank="1" showInputMessage="1" showErrorMessage="1" sqref="H5:H13 H15:H24 H26:H28">
      <formula1>Bejegyzes</formula1>
    </dataValidation>
  </dataValidations>
  <pageMargins left="0.25" right="0.25" top="0.75" bottom="0.75" header="0.3" footer="0.3"/>
  <pageSetup paperSize="8"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2021-06-23T13:25:14Z</cp:lastPrinted>
  <dcterms:created xsi:type="dcterms:W3CDTF">2016-05-11T08:28:59Z</dcterms:created>
  <dcterms:modified xsi:type="dcterms:W3CDTF">2023-07-07T13:17:12Z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