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8800" windowHeight="11100" tabRatio="500" activeTab="1"/>
  </bookViews>
  <sheets>
    <sheet name="Útmutató" sheetId="1" r:id="rId1"/>
    <sheet name="Tantárgyleírás" sheetId="2" r:id="rId2"/>
  </sheets>
  <externalReferences>
    <externalReference r:id="rId3"/>
    <externalReference r:id="rId4"/>
  </externalReferences>
  <definedNames>
    <definedName name="Bejegyzes">Útmutató!$B$8:$B$11</definedName>
    <definedName name="_xlnm.Print_Area" localSheetId="1">Tantárgyleírás!$A$4:$L$79</definedName>
    <definedName name="_xlnm.Print_Area" localSheetId="0">Útmutató!$A$1:$E$17</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I71" i="2" l="1"/>
  <c r="I63" i="2" l="1"/>
  <c r="I59" i="2"/>
  <c r="I54" i="2"/>
  <c r="I52" i="2"/>
  <c r="I47" i="2"/>
  <c r="I44" i="2"/>
  <c r="I43" i="2"/>
  <c r="I40" i="2"/>
  <c r="I38" i="2"/>
  <c r="I35" i="2"/>
  <c r="I36" i="2"/>
  <c r="I27" i="2"/>
  <c r="I26" i="2"/>
  <c r="I24" i="2"/>
  <c r="I72" i="2"/>
  <c r="I61" i="2" l="1"/>
  <c r="I7" i="2"/>
  <c r="I6" i="2"/>
  <c r="I5" i="2"/>
  <c r="I22" i="2"/>
  <c r="I20" i="2"/>
  <c r="I18" i="2"/>
  <c r="I17" i="2"/>
  <c r="I16" i="2"/>
  <c r="I14" i="2"/>
  <c r="I10" i="2"/>
  <c r="I9" i="2"/>
  <c r="I4" i="2"/>
  <c r="I79" i="2" l="1"/>
  <c r="I78" i="2"/>
  <c r="I77" i="2"/>
  <c r="I76" i="2"/>
  <c r="I75" i="2"/>
  <c r="I74" i="2"/>
  <c r="I69" i="2"/>
  <c r="I68" i="2"/>
  <c r="I67" i="2"/>
  <c r="I66" i="2"/>
  <c r="I62" i="2"/>
  <c r="I58" i="2"/>
  <c r="I56" i="2"/>
  <c r="I55" i="2"/>
  <c r="I53" i="2"/>
  <c r="I51" i="2"/>
  <c r="I34" i="2"/>
  <c r="I32" i="2"/>
  <c r="I31" i="2"/>
  <c r="I30" i="2"/>
  <c r="I29" i="2"/>
  <c r="I28" i="2"/>
</calcChain>
</file>

<file path=xl/sharedStrings.xml><?xml version="1.0" encoding="utf-8"?>
<sst xmlns="http://schemas.openxmlformats.org/spreadsheetml/2006/main" count="850" uniqueCount="709">
  <si>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</si>
  <si>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</si>
  <si>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</si>
  <si>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</si>
  <si>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</si>
  <si>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tudása, képességei, attitűdje</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</si>
  <si>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</si>
  <si>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</si>
  <si>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</si>
  <si>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</si>
  <si>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</si>
  <si>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</si>
  <si>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</si>
  <si>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</si>
  <si>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</si>
  <si>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</si>
  <si>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</si>
  <si>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</si>
  <si>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</si>
  <si>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</si>
  <si>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</si>
  <si>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</si>
  <si>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</si>
  <si>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</si>
  <si>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</si>
  <si>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</si>
  <si>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</si>
  <si>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</si>
  <si>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</si>
  <si>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</si>
  <si>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</si>
  <si>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rPr>
        <sz val="11"/>
        <color rgb="FFFF0000"/>
        <rFont val="Arial"/>
        <family val="2"/>
        <charset val="238"/>
      </rPr>
      <t xml:space="preserve">A zöld háttérrel jelzett tanulmányi követelményeknek kell megjelennie minden munkarendben az </t>
    </r>
    <r>
      <rPr>
        <b/>
        <sz val="11"/>
        <color rgb="FFFF0000"/>
        <rFont val="Arial"/>
        <family val="2"/>
        <charset val="1"/>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</si>
  <si>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</si>
  <si>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</si>
  <si>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</si>
  <si>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</si>
  <si>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</si>
  <si>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</si>
  <si>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</si>
  <si>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</si>
  <si>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</si>
  <si>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</si>
  <si>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</si>
  <si>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</si>
  <si>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</si>
  <si>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PPP5001</t>
  </si>
  <si>
    <t>Iskolai pályaismereti, pályaszocializációs gyakorlat 1.</t>
  </si>
  <si>
    <t>Career knowledge and career socialization practice at school 1.</t>
  </si>
  <si>
    <t>PPP6001</t>
  </si>
  <si>
    <t>A tanári mesterség alapjai</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</si>
  <si>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</si>
  <si>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</si>
  <si>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</si>
  <si>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</si>
  <si>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</si>
  <si>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</si>
  <si>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</si>
  <si>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</si>
  <si>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</si>
  <si>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</si>
  <si>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</si>
  <si>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</si>
  <si>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</si>
  <si>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</si>
  <si>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</si>
  <si>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</si>
  <si>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</si>
  <si>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</si>
  <si>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</si>
  <si>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</si>
  <si>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</si>
  <si>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</si>
  <si>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</si>
  <si>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</si>
  <si>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</si>
  <si>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</si>
  <si>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</si>
  <si>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</si>
  <si>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</si>
  <si>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</si>
  <si>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</si>
  <si>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</si>
  <si>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</si>
  <si>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</si>
  <si>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</si>
  <si>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</si>
  <si>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</si>
  <si>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Lego módszertan pedagógusoknak</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</si>
  <si>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</si>
  <si>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</si>
  <si>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</si>
  <si>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</si>
  <si>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</si>
  <si>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</si>
  <si>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</si>
  <si>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</si>
  <si>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</si>
  <si>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</si>
  <si>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</si>
  <si>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</si>
  <si>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PPP9200</t>
  </si>
  <si>
    <t>Portfólió</t>
  </si>
  <si>
    <t>Portfolio</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</si>
  <si>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</si>
  <si>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PTE1101</t>
  </si>
  <si>
    <t>Matematikai alapismeretek</t>
  </si>
  <si>
    <t>Fundamentals of Mathematics</t>
  </si>
  <si>
    <t>Matematikai logika és halmazelméleti alapok. Természetes, egész, racionális, valós, komplex számok. Valós számok normál alakja. Számrendszerek, átváltás a kettes és tízes alapú számrendszerek között. Műveletek tört számokkal. Az euklideszi geometria szerkesztési feladatai, összetett síkidomok kerülete, területe, testek felszíne, térfogata. Geometriai transzformációk. Geometriai vektorfogalom, a vektorműveletek geometriai értelmezése. Szögek megadása fokokban és radián egységekben. Trigonometria, trigonometriai tételek. Százalékszámítás. Pénzügyi, keverési, technikai alkalmazások. Abszolút és relatív eltérés. Elsőfokú és másodfokú egyenletek megoldása.  Vektoralgebra. Számsorozatok. Függvények jellemzői, határértéke. Valós-valós függvények. A differenciálszámítás alapjai, alkalmazása. Határozatlan és határozott integrál. Mátrixszámítás. Determináns fogalma és alkalmazása lineáris egyenletrendszerek megoldására.</t>
  </si>
  <si>
    <t>Mathematical logic and foundations of set theory. Natural, whole, rational, real, complex numbers. Normal form of real numbers. Number systems, switching between two- and ten-based number systems. Operations with fractional numbers. Editing tasks of Euclidean geometry, perimeter, area, surface and volume of solids. Geometric transformations. Geometric vector concept, geometric interpretation of vector operations. Enter angles in degrees and radians. Trigonometry, trigonometric theorems. Percentage calculation. Financial, mixing, technical applications. Absolute and relative deviation. Solving quadratic and quadratic equations. Vector algebra. Sequences of numbers. Characteristics of functions, limit value. Real-real functions. Basics and application of differential calculus. Indefinite and definite integral. Matrix calculation. Concept of determinant and its application to solving systems of linear equations.</t>
  </si>
  <si>
    <t>Tudása: Ismeri a matematikai logika és halmazelmélet alapjait.
Ismeri a természetes, egész, racionális, valós és komplex számok fogalmát.
Tudja, hogyan ábrázoljuk a valós számokat normál alakban.
Ismeri a számrendszereket és az átváltást a kettes és tízes alapú számrendszerek között.
Tisztában van a műveletekkel tört számokkal.
Ismeri az euklideszi geometria szerkesztési feladatait, összetett síkidomok kerületét, területét és testek felszínét, térfogatát.
Érti a geometriai transzformációkat és a geometriai vektorfogalmat, valamint a vektorműveletek geometriai értelmezését.
Tudja megadni a szögeket fokokban és radián egységekben.
Ismeri a trigonometriát és a trigonometriai tételeket.
Tisztában van a százalékszámítással, pénzügyi, keverési és technikai alkalmazásokkal.
Ismeri az abszolút és relatív eltérést, valamint az elsőfokú és másodfokú egyenletek megoldását.
Képességei: Képes alkalmazni a matematikai ismereteket gyakorlati problémák megoldására.
Tudja értelmezni a függvényeket, határértékeket és valós-valós függvényeket.
Ismeri a differenciálszámítás alapjait és alkalmazását.
Képes határozatlan és határozott integrált számolni.
Ismeri a mátrixszámítást és a determináns fogalmát lineáris egyenletrendszerek megoldására.
Attitűdje: Nyitott a matematikai gondolkodásra és problémamegoldásra.
Elkötelezett a tanulás és a fejlődés mellett a matematika területén.
Pozitív hozzáállás a matematikához és a matematikai kihívásokhoz.</t>
  </si>
  <si>
    <t>A vizsgára bocsátás feltétele: a Matematikai alapismeretek c. tantárgy teljesítése</t>
  </si>
  <si>
    <t>1. Makara Ágnes (2015): matematika és módszertana óvodapedagógusok számára. ELTE Eötvös Kiadó Kft. Budapest ISBN: 8000002006064 , Ferenczi Miklós: Amatemetikai alapjairól, Typotex Kiadó 2020
2. Varga Tamás (1976): Játsszunk matematikát! 1-2. Móra Könyvkiadó, Budapest ISBN: 9631105814</t>
  </si>
  <si>
    <t>PTE1102</t>
  </si>
  <si>
    <t>Matematikai alapismeretek gyakorlat</t>
  </si>
  <si>
    <t>félév végi zárthelyi dolgozat min. 50%-os teljesítése</t>
  </si>
  <si>
    <t>an end-term test must be completed with a minimum passing rate of 50%</t>
  </si>
  <si>
    <t>PTE1103</t>
  </si>
  <si>
    <t>Fizikai alapismeretek</t>
  </si>
  <si>
    <t>Fundamentals of Physics</t>
  </si>
  <si>
    <t>A fizika tárgya, részterületei. Az elméleti, a kísérleti, az alkalmazott és a számítógépes fizika kapcsolata a műszaki tudományokkal. Mértékegységek, az SI mértékegység-rendszer, mértékegység-váltások. Kinematikai és dinamikai alapok. Erőtörvények. Tapadási és csúszási súrlódás, gördülési ellenállás. Munka, energia. Energiafajták. Merev test. Forgatónyomaték. Szilárd testek rugalmas alakváltozásai. Folyadékok és gázok mechanikája. Hőtágulás. Felületi feszültség, nedvesítés, hajszálcsövesség. Hang. Hullámok. Közegellenállás. Termodinamikai alapok. Halmazállapotok és halmazállapot változások. Elektrosztatikai alapok. Egyenáram, Ohm törvénye. Kirchhoff törvényei. Váltakozó áramú ellenállás, áramkörök ki- és bekapcsolása, rezgőkörök. A mágnesség alapjai. Maxwell-egyenletek. Fény és más elektromágneses hullámok. Feladatok megoldása és kísérletek megismerése a mechanika, hőtan, az elektromosságtan területéről. Az atomtechnika alapjai.</t>
  </si>
  <si>
    <t>The subject and subfields of physics. The relationship of theoretical, experimental, applied and computer physics with technical sciences. Units of measurement, the SI unit system, unit conversions. Kinematic and dynamic foundations.Force laws. Static and kinetic friction, rolling resistance. Work, energy. Types of energy. Rigid bodies. Torque. Elastic deformations of solid bodies. Mechanics of liquids and gases. Thermal expansion. Surface tension, wetting, capillary effect. Sound. Waves. Drag. Thermodynamic basics. States of matter and phase changes. Electrostatic foundations. Direct current, Ohm's law. Kirchhoff's laws. Inductance and capacitance, switching circuits on and off, RLC circuits. Basics of magnetism. Maxwell's equations. Light and other electromagnetic waves. Solving tasks and getting to know experiments in the fields of mechanics, thermography, and electricity. Fundamentals of nuclear technology.</t>
  </si>
  <si>
    <t>Tudása: Ismeri a fizika tárgyát és részterületeit.
Érti az elméleti, kísérleti, alkalmazott és számítógépes fizika kapcsolatát a műszaki tudományokkal.
Ismeri az SI mértékegység-rendszert és mértékegység-váltásokat.
Tisztában van a kinematikai és dinamikai alapokkal, az erőtörvényekkel és a súrlódással.
Érti a munka és energia fogalmát, valamint az energiafajtákat.
Ismeri a merev testek, forgatónyomaték és rugalmas alakváltozások mechanikáját.
Tudja, mi a hőtágulás, felületi feszültség, nedvesítés és hajszálcsövesség.
Ismeri a hang, hullámok és közegellenállás alapjait.
Érti a termodinamikai alapokat és a halmazállapot változásokat.
Ismeri az elektrosztatikai alapokat, egyenáramot, Ohm törvényét és Kirchhoff törvényeit.
Tisztában van a váltakozó áramú ellenállással, áramkörökkel és rezgőkörökkel.
Tudja, mi a mágnesség alapja és ismeri a Maxwell-egyenleteket.
Érti a fény és más elektromágneses hullámok jelenségeit.
Képességei: Képes megoldani feladatokat és végezni kísérleteket a mechanika, hőtan és az elektromosságtan területén.
Attitűdje:</t>
  </si>
  <si>
    <t>A vizsgára bocsátás feltétele: a Fizikai alapismeretek c. tantárgy teljesítése</t>
  </si>
  <si>
    <t>•	Holics László: Fizika, Akadémiai Kiadó, Bp., 2011.
•	Természettudományi alapismeretek (Társszerzők), Bessenyei Könyvkiadó, Nyíregyháza, 2000.
•	LIFE-A TUDOMÁNY CSODÁI sorozat: Az anyag, Az energia, Az idő. Műszaki Könyvkiadó, Bp. 1978
•	Öveges könyvek Gondolat Kiadó 1979.</t>
  </si>
  <si>
    <t>PTE1104</t>
  </si>
  <si>
    <t>Fizikai alapismeretek gyakorlat</t>
  </si>
  <si>
    <t>PT1004</t>
  </si>
  <si>
    <t>Kémiai alapismeretek</t>
  </si>
  <si>
    <t>Fundamentals of Chemistry</t>
  </si>
  <si>
    <t xml:space="preserve">
Az anyagok és tulajdonságaik. A szervetlen kémia alapjai. Periódusos rendszer felépítése. Elemek csoportjainak jellemzése. Kémiai elemek keletkezése, ipari és laboratóriumi előállításuk. Fémek. Anyagok körforgása a természetben. Kristályszerkezet, molekulaszerkezet, halmazállapotok. Az anyagi halmazok tulajdonságai, törvényszerűségei. Kémiai átalakulások és egyensúlyok, változásokat kísérő jelenségek. Vegyületek általános jellemzői. Szilikátok (üveg, kerámiák). A beton, a vasbeton. A víz molekulaszerkezete, halmazszerkezete, halmazállapot változásai, sűrűsége, hőkapacitása, oldószerként betöltött szerepe, hidrátburok, hidrogénkötés, elektromos vezetőképessége, a fehérjék szerkezetének kialakításában betöltött szerepe. Szerves kémiai alapok: szénhidrogének, oxigén-, nitrogén-, halogén-, kéntartalmú szénvegyületek. Fehérjék. Műanyagok: előállításuk, monomerek és polimerizáció, csoportosításuk, tulajdonságaik, öregedés, természetben lebomló műanyagok, újrahasznosítás. Kvalitatív modern kémia, zöld kémia),</t>
  </si>
  <si>
    <t>Classification of matter and its properties. Basics of inorganic chemistry. The periodic table. Characterization of groups of elements. Production of chemical elements, their industrial and laboratory production. Metals. Circulation of materials in nature. Crystal structure, molecular structure, phase of matter. States and laws of matter. Chemical transformations and equilibrium, phenomena in cemical transformations. General characteristics of compounds. Silicates (glass, ceramics). Concrete, reinforced concrete. Molecular structure, density, heat capacity of water. Role as a solvent, hydrate shell, hydrogen bond, electrical conductivity, role in forming the structure of proteins. Basics of organic chemistry: hydrocarbons, oxygen-, nitrogen-, halogen- and sulfur-containing carbon compounds. Proteins. Plastics: their production, monomers and polymerization, grouping, properties, aging, naturally degradable plastics, recycling. Qualitative modern chemistry, green chemistry),</t>
  </si>
  <si>
    <t xml:space="preserve">Tudása: Ismeri a természettudományos megismerési folyamatokat, azok alapvető kutatási módszereit. Ismeri a tantárgy mindegyik modulját, képes az abban lévő ismeretanyagot átadni a tanulóknak. Ismeri a tantárgy kapcsolatát más tudományokkal, tantárgyakkal, tanulási területekkel. Rendelkezik azokkal az ismeretekkel, amelyek lehetővé teszik, hogy a természettudományok új eredményeit megismerhesse, értelmezhesse. Tisztában van a természettudomá.nyok társadalomban betöltött szerepével, különösen az egészséges életmódra nevelés és a fenntarthatóságra nevelés területén. tudományos-érzelmi-etikai összefüggéseivel. Átlátja a természettudomány tanításának célját, a tanulók személyiség- és gondolkodásfejlődésében játszott szerepét. Azonosítja a természettudományos tantárgyak tanulási sajátosságait, megismerési módszereit, a fontosabb tanítási és tanulási stratégiákat, illetve a legújabb pedagógiai módszereket. Ismeri a természettudomány és fenntarthatóság érettségi vizsgatárgyak követelményeit
Képességei: Képes a természettudományban elsajátított elméleti ismeretek gyakorlati alkalmazására, ennek közvetítésére a tanulók felé. Feltárja a különböző természet-tudományos diszciplínák tudás- és ismeretanyaga közötti összefüggéseket, képes azokat integrált megközelítésben vizsgálni. Rendelkezik alapvető tudomány-kommunikációs képességekkel. Képes a tantárgy szaknyelvét pontosan használni. Képes a természettudományokhoz kapcsolódó fogalmak szakszerű - az adott pedagógiai helyzethez igazodó - használatára. Képes digitális tananyagok és IKT eszközök, mesterséges intelligencia lehetőségeinek hatékony és szakszerű alkalmazására. Képes az alkotó és cselekvő munkára való ösztönzésre. Képes a természettudományos szakterületek szintetizálására. Képes a tanulási-tanítási folyamat eredményességének visszacsatolásával folyamatos újratervezést végrehajtani. Képes úgy tanítani, hogy az elsajátított tudás hozzájáruljon a mindennapi életben használható készségek kialakításához, és elősegítse a munka világában történő alkalmazkodást.
Attitűdje: Elkötelezett abban, hogy diákjainak tudása értékálló és a kor igényeinek megfelelő legyen. Igénye van a természettudományok legújabb tudományterületeinek, azok eredményeinek megismerésére, értelmezésére, valamint az azokkal kapcsolatos ismeretterjesztésre, a tudományos és technológiai műveltség, életkornak megfelelő alakítására. Átlátja a természettudományok tanításának célját, a tanulók személyiség- és gondolkodásfejlődésében játszott szerepét és ezen ismereteit alkalmazza a tanulók önálló tanulásképességének fejlesztése során. Elkötelezett az élethosszig tartó tanulás, tudásának a kor igényeinek megfelelő bővítése iránt. 
</t>
  </si>
  <si>
    <t xml:space="preserve">Veszprémi Tamás: Általános kémia, Akadémiai Kiadó, 2008; ISBN: 978-963-058-617-7
Lengyel B., Proszt J., Szarvas P.: Általános és szervetlen kémia, Tankönyvkiadó, Bp., 1967
Darrell D. Ebbing: General Chemistry, Houghton Mifflin, ISBN: 0-395-35654-7 </t>
  </si>
  <si>
    <t>PT1001</t>
  </si>
  <si>
    <t>Biológiai alapismeretek</t>
  </si>
  <si>
    <t>Fundamentals of Biology</t>
  </si>
  <si>
    <t>Az élőlények kapcsolat­rendszere, azok egymásra épülése. Természetes ökológiai rendszerek, ökoszisztémák, humánökológia. A fajok diverzitása. A természetvédelem rendszere. Globális környezeti gondolkodás, fenntartható fejlődés. Az élelmiszer-technológia biológiai, mikrobiológiai vonatkozásai. Adalékanyagok, színezékek. Növényi gyógyszer-alapanyagok. Az ember érzékszerveinek működése, különös tekintettel a látásra és a hallásra. A bionika alapjai: eszközbionika, konstrukciós bionika, antropobionika, infobionika. A biológiai alapú energiatermelés alapjai, biogáz termelés. Az ergonómia biológiai alapjai.</t>
  </si>
  <si>
    <t xml:space="preserve">Tudása: ismeri a biológia legfontosabb összefüggéseit, átlátja az élőlények és élő rendszerek legfontosabb jellemzőit. Ismeri a biológia terminológiáját.
Képességei: képes a különböző biológiai ismereteket szintetizálni, összefüggésében áttekinteni, a saját és a diákjai problémamegoldó gondolkodását fejleszteni a tudományos megismerés folyamatán keresztül.
Attitűdje: elkötelezett a tanulók tudásának fejlesztésében, az érdeklődésük felkeltésében, a legfontosabb összefüggések megértetésében. Folyamatos ismeretszerzés, tájékozódás az alapbeállítottságának részét képezi. </t>
  </si>
  <si>
    <t>két zárthelyi dolgozat + egy házidolgozat</t>
  </si>
  <si>
    <t>Gallé László: A szupraindividuális biológia alapjai: populációk és közösségek ökológiája. Jate Press 2003, 9633150914, 9789633150917
David Attenborough: Egy élet a bolygónkon - A szemtanú vallomása - és látomás a Föld jövőjéről. 9789633558720
Fonyó Attila-Geiszt Miklós: Az orvosi élettan könyve, Medicina kiadó, 8. kiadás, 9789633558720
Greguss Ferenc: Eleven találmányok, Móra Ferenc könyvkiadó, 1995, 963117302x</t>
  </si>
  <si>
    <t>Környezettani alapismeretek</t>
  </si>
  <si>
    <t>Fundamentals of Environmental Science</t>
  </si>
  <si>
    <t>A környezet fogalmi rendszere. A fenntartható fejlődés értelmezése. Globális környezeti gondolkodás. A környezeti károk kialakulásának társadalmi-gazdasági okai. A műszaki-tudományos fejlődés társadalmi és környezeti vonatkozásai. Életminőség, környezetminőség. Területfejlesztés. Hulladékgazdálkodás. Levegőtisztaság-védelem. Vízminőség-védelem. Talajvédelmi alapok. Zaj és rezgés. Korszerű környezettechnikai eljárások.</t>
  </si>
  <si>
    <t xml:space="preserve">Conceptual framework of the environment. Understanding sustainable development. Global environmental thinking. Socio-economic causes of environmental damage. Social and environmental aspects of scientific and technological progress. Quality of life, environmental quality. Spatial development. Waste management. Air pollution control. Water quality protection. Soil conservation basics. Noise and vibration. Advanced environmental engineering techniques.
</t>
  </si>
  <si>
    <r>
      <rPr>
        <b/>
        <sz val="11"/>
        <rFont val="Arial"/>
        <family val="2"/>
        <charset val="1"/>
      </rPr>
      <t xml:space="preserve">Tudása:
</t>
    </r>
    <r>
      <rPr>
        <sz val="11"/>
        <rFont val="Arial"/>
        <family val="2"/>
        <charset val="1"/>
      </rPr>
      <t xml:space="preserve">Rendelkezik rendszerszerű, alapvető környezeti ismeretekkel. Ismeri az összefüggéseket természet és az ember kapcsolatrendszerében, különös tekintettel a tecnikai fejlődésre.
</t>
    </r>
    <r>
      <rPr>
        <b/>
        <sz val="11"/>
        <rFont val="Arial"/>
        <family val="2"/>
        <charset val="1"/>
      </rPr>
      <t xml:space="preserve">Képességei:
</t>
    </r>
    <r>
      <rPr>
        <sz val="11"/>
        <rFont val="Arial"/>
        <family val="2"/>
        <charset val="1"/>
      </rPr>
      <t xml:space="preserve">Képes a különböző társadalom- és természettudományos területek tudás- és ismeretanyaga közötti összefüggések felismerésére, integrációjára.  Képes transzdiszciplináris gondolkodásra. 
</t>
    </r>
    <r>
      <rPr>
        <b/>
        <sz val="11"/>
        <rFont val="Arial"/>
        <family val="2"/>
        <charset val="1"/>
      </rPr>
      <t xml:space="preserve">Attitűdje:
</t>
    </r>
    <r>
      <rPr>
        <sz val="11"/>
        <rFont val="Arial"/>
        <family val="2"/>
        <charset val="1"/>
      </rPr>
      <t>Bátorítja  tanulóit a kritikus gondolkodásra a globális problémákkal kapcsolatban.Törekszik a természet és az ember viszonyának felelősségteljes megismerésére.</t>
    </r>
  </si>
  <si>
    <t xml:space="preserve"> Zárthelyi dolgozatok min. 50%-os teljesítése.</t>
  </si>
  <si>
    <t xml:space="preserve">Kötelező:
Kiss F., Vallner Judit (2000): Környezettudományi alapismeretek, a „Természettudományi Alapismeretek” c. tankönyvben (szerk.: Iszáj Ferenc),  Nyíregyháza, Bessenyei György Könyvkiadó, 403-480. o. ISBN 963 9130818
Kiss Ferenc, Lakatos Gyula, Rakonczai János, Majer József (2011): Környezettani alapismeretek,. (http://www.tankonyvtar.hu, http://www.nyf.hu/kornyezet/node/8)
Ajánlott:
Kerényi Attila (2003): Környezettan, Mezőgazda, ISBN 963 9358 90 8
</t>
  </si>
  <si>
    <t>Műszaki ábrázolás és kommunikáció</t>
  </si>
  <si>
    <t>Technical Drawing and Communication</t>
  </si>
  <si>
    <t xml:space="preserve">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Ábrázolás szabványokkal. Különleges ábrázolási módok. Méretmegadás, mérethálózat felépítése. Alkatrészek méretmegadása. Síklapú testek metszése síkkal, hálószerkesztés. Síklapú testek áthatása, hálószerkesztés. Görbelapú testek síkmetszése, áthatása, hálószerkesztés.
Kötések, kötőgépelemek. Csavarok, ékek, reteszek, egyéb kötések ábrázolása. Hegesztett kötések. Rugók, csapágyak, fogazott gépelem kapcsolatok ábrázolása. Metszeti ábrázolás. Méret-, alak- és helyzettűrések, felületi érdesség. Alkatrész és összeállítási rajok. Építészeti és épületgépészeti rajzdokumentációk. Szabványok.
Vektorgrafikus tervező program alapjai. Autocad (vagy más 3D-s tervezőprogram) alapok.
</t>
  </si>
  <si>
    <t>Basics of geometry, projection. Scatterplot, reset. Axonometric, projection representation - view order. Representation and reconstruction of straight and plane. Writing standards. Representation of plane elements lying in a plane and perpendicular to it. Tasks size. Rotate plane back and forth. Transformation of spatial elements. Engraving concept. Simple and complex engraving. Representation and beating of planar bodies with a straight line. Representation with standards. Special modes of representation. Size specification, size network structure. Specify parts dimensions. Intersection of planar bodies with planes, mesh construction. Influence of flat bodies, mesh construction. Flat sectioning, penetration, mesh construction of curved-based bodies.
Bindings, knitting machine elements. Representation of screws, wedges, latches, other joints. Welded joints. Representation of springs, bearings, toothed machine element connections. Sectional representation. Size, shape and position tolerances, surface roughness. Parts and assembly swarms. Architectural and building engineering drawing documentation. Standards.
Basics of vector graphic design program. Autocad (or other 3D design program) basics.</t>
  </si>
  <si>
    <r>
      <rPr>
        <b/>
        <sz val="11"/>
        <rFont val="Arial"/>
        <family val="2"/>
        <charset val="1"/>
      </rPr>
      <t xml:space="preserve">Tudása:
</t>
    </r>
    <r>
      <rPr>
        <sz val="11"/>
        <rFont val="Arial"/>
        <family val="2"/>
        <charset val="1"/>
      </rPr>
      <t xml:space="preserve">Ismeri a tantárgy tanítása-tanulása során fejlesztendő speciális kompetenciákat, ezek
fejlesztésének és diagnosztikus mérésének módszereit. Rendelkezik az információszerzéshez, az információk feldolgozásához, értelmezéséhez és elrendezéséhez szükséges alapvető (szövegértési, logikai, informatikai) felkészültséggel. Ismeri az általa tanított tudományág, szakterület (tanulási terület, művészeti terület) ismeretelméleti alapjait, megismerési sajátosságait, logikáját és terminológiáját, valamint kapcsolatát más tudományokkal, tantárgyakkal, tanulási területekkel. Ismeri a szaktárgy tanítása-tanulása során felhasználható nyomtatott és nem nyomtatott információforrásokat, a digitális tankönyveket, taneszközöket. 
</t>
    </r>
    <r>
      <rPr>
        <b/>
        <sz val="11"/>
        <rFont val="Arial"/>
        <family val="2"/>
        <charset val="1"/>
      </rPr>
      <t xml:space="preserve">Képességei:
</t>
    </r>
    <r>
      <rPr>
        <sz val="11"/>
        <rFont val="Arial"/>
        <family val="2"/>
        <charset val="1"/>
      </rPr>
      <t xml:space="preserve">Képes tantárgy keretében végzett tevékenységekkel, a hagyományos kézműves és a digitális technológiák felhasználásával a tanulókat tervező és alkotó munkára motiválni. Képes a gyakorlati tevékenységekhez szükséges készségek és képességek kialakítására. Pedagógiai munkájában felmerülő problémákhoz képes adekvát szakirodalmat keresni, felhasználni. 
</t>
    </r>
    <r>
      <rPr>
        <b/>
        <sz val="11"/>
        <rFont val="Arial"/>
        <family val="2"/>
        <charset val="1"/>
      </rPr>
      <t xml:space="preserve">Attitűd:
</t>
    </r>
    <r>
      <rPr>
        <sz val="11"/>
        <rFont val="Arial"/>
        <family val="2"/>
        <charset val="1"/>
      </rPr>
      <t>Tanári munkájában a problémamegoldó gondolkodást, a saját tapasztalás útján történő
ismeretszerzést helyezi a középpontba. Nyitott és innovatív a tervezési és végrehajtási készségek kialakítására, a tantárgy keretében az életében felmerülő komplex gyakorlati problémák megoldására történő felkészítésre.</t>
    </r>
  </si>
  <si>
    <t xml:space="preserve">HADHÁZY I.: Műszaki ábrázolás II. Jegyzet. Nyíregyháza, 2000.
KÓSA PÉTER MŰSZAKI ÁBRÁZOLÁS I. (Ábrázoló geometria) Előadás-és gyakorlati segédlet 2018. oldalak: 1-137.(belső segédlet)
BÁRSONY I.: Műszaki ábrázoló geometria. Szega Books Kft., Budapest, 2005. ISBN 963 867 928 4. Teljes terjedelem: 272 oldal.
FÓRIS T.:A műszaki rajz alapjai. Síkmértan. Térmértan. Tankönyvmester Kiadó, Budapest 2006. ISBN: 963946046X Teljes terjedelem: 100 oldal.
 OCSKÓ GY.: Műszaki Ábrázolás. Maróti Könyvkereskedés és Könyvkiadó, Budapest, 2011.
</t>
  </si>
  <si>
    <t>Munkavédelem</t>
  </si>
  <si>
    <t>Work Safety</t>
  </si>
  <si>
    <t>Munkavédelem fogalma, célja területei, általános munkavédelmi alapismeretek, A munkavédelem jogi szabályozási rendszere munkavédelmi törvény, szabványok, alapfogalmak.
Alapfogalmak,. munkavállaló, munkáltató és az állam alapvető munkavédelmi kötelezettségei. A munkavédelem irányítási rendszeree Magyarországon. Munkavédelmi szaktevékenység. Munkaköri, szakmai orvosi vizsgálatok, Munkavédelmi oktatások.
Munkavédelmi kockázatértékelés. Munkahelyeken viselt öltözetek, Egyéni védőeszközök. Munkahelyek, munkakörnyezet kialakításának általános kérdései.
A Munkaélettan alapjai. Munkahelyi klímatikus viszonyok követelményei, fűtés, hűtés, szellőzés, általános kiérdései. Ergonómiai alapelvek munkahelyek kialakítása során.
Világítástechnika. Az emberi szem és a látás. Munkahelyek kialakításának megvilágítási kérései, követelményei. A jó megvilágítás ismérvei. Ionizáló, és nem ionizáló sugárzások veszélyei, veszélyforrásai. Zaj és rezgésvédelem. Az emberi hallószerv és hallás. Hangtani alapfogalmak. Zaj- és rezgésvédelemmel kapcsolatos főbb jogszabályok. Emberi testet érő rezgések. Villamosság biztonságtechnikája. Létesítés biztonságtechnikája.Gépek berendezések biztonságtechnikája.Gépjárműjavítás, hegesztés biztonsága.</t>
  </si>
  <si>
    <t>The concept of occupational safety and health, its aims, general basic knowledge of occupational safety and health, the legal regulatory system of occupational safety and health, the law on occupational safety and health, standards, basic concepts.
Basic concepts,. basic obligations of workers, employers and the State in the field of OSH. OSH management system in Hungary. Occupational safety and health professional activities. Occupational, occupational medical examinations, Occupational safety and health training.
Occupational safety and health risk assessment. Clothing worn at work, Personal protective equipment. General aspects of design of workplaces and working environment.
Basics of work life. Requirements of climatic conditions in the workplace, heating, cooling, ventilation, general aspects. Ergonomic principles in workplace design.
Lighting. The human eye and vision. Lighting requirements for workplace design. Criteria for good lighting. Hazards and sources of ionising and non-ionising radiation. Noise and vibration protection. The human hearing organ and hearing. Basic phonetic concepts. Main legislation relating to noise and vibration protection. Vibrations affecting the human body. Safety in electrical engineering. Safety engineering of machinery and equipment. Safety in vehicle repair, welding.</t>
  </si>
  <si>
    <r>
      <rPr>
        <b/>
        <sz val="11"/>
        <rFont val="Arial"/>
        <family val="2"/>
        <charset val="238"/>
      </rPr>
      <t xml:space="preserve">Tudása:
</t>
    </r>
    <r>
      <rPr>
        <sz val="11"/>
        <rFont val="Arial"/>
        <family val="2"/>
        <charset val="238"/>
      </rPr>
      <t xml:space="preserve">Ismeri a technika és tervezés tanítási terület ismeretelméleti, terminológiai alapjait és kapcsolatát más területekkel. Ismeri a technikai (műszaki, agrár, szolgáltatási) problémahelyzetek megoldásának korszerű módszereit, eljárásait, ezeket választva tanulói, közösségi együttműködésre szoktat (projektmódszer, kooperativitás).                    Ismeri az általa tanított tudományág, szakterü-let (tanulási terület, művészeti terület) ismeretelméleti alapjait, megismerési sajátosságait, logikáját és terminológiáját, valamint kapcsolatát más tudományokkal, tantárgyakkal, tanulási területekkel.
</t>
    </r>
    <r>
      <rPr>
        <b/>
        <sz val="11"/>
        <rFont val="Arial"/>
        <family val="2"/>
        <charset val="238"/>
      </rPr>
      <t xml:space="preserve">Képességei:
</t>
    </r>
    <r>
      <rPr>
        <sz val="11"/>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Képes a technika és tervezés ismeretanyagának megfelelő csoportosításával, rendszerezésével, közvetítésével az érdeklődés, a figyelem folyamatos fenntartására. Képes kapcsolatot teremteni a közművelődési intézményekkel, ipari, mezőgazdasági és
szolgáltató vállalatokkal, üzemekkel.
</t>
    </r>
    <r>
      <rPr>
        <b/>
        <sz val="11"/>
        <rFont val="Arial"/>
        <family val="2"/>
        <charset val="238"/>
      </rPr>
      <t xml:space="preserve">Attitűd: 
</t>
    </r>
    <r>
      <rPr>
        <sz val="11"/>
        <rFont val="Arial"/>
        <family val="2"/>
        <charset val="238"/>
      </rPr>
      <t xml:space="preserve">Elkötelezett a tanulók tudásának és tanulási képességeinek folyamatos fejlesztése iránt.
Törekszik az aktív együttműködésre a tantárgy, valamint más tantárgyak tanáraival.   Elkötelezett a nemzeti értékek, különösen a magyar ipar és technikatörténet beépítésére a tantervbe. Kész részt vállalni a tantárggyal kapcsolatos fejlesztési, innovációs tevékenységben. </t>
    </r>
  </si>
  <si>
    <r>
      <rPr>
        <b/>
        <sz val="11"/>
        <color rgb="FF000000"/>
        <rFont val="Arial"/>
        <family val="2"/>
        <charset val="238"/>
      </rPr>
      <t xml:space="preserve">Knowledge:
</t>
    </r>
    <r>
      <rPr>
        <sz val="11"/>
        <color rgb="FF000000"/>
        <rFont val="Arial"/>
        <family val="2"/>
        <charset val="238"/>
      </rPr>
      <t xml:space="preserve">They are familiar of the epistemological and terminological foundations of the field of technology and design and its links with other fields. He/she knows modern methods and procedures for solving technical (technical, agricultural, service) problems, and by choosing them, he teaches students to work together in a community (project method, cooperative approach). He/she knows the epistemological foundations, cognitive features, logic and terminology of the discipline, subject area (field of study, field of art) he/she teaches, as well as its relationship with other sciences, subjects and fields of study.
</t>
    </r>
    <r>
      <rPr>
        <b/>
        <sz val="11"/>
        <color rgb="FF000000"/>
        <rFont val="Arial"/>
        <family val="2"/>
        <charset val="238"/>
      </rPr>
      <t xml:space="preserve">Skills:
</t>
    </r>
    <r>
      <rPr>
        <sz val="11"/>
        <color rgb="FF000000"/>
        <rFont val="Arial"/>
        <family val="2"/>
        <charset val="238"/>
      </rPr>
      <t xml:space="preserve">He/she habituates his/her students to intellectual and manual work and appreciation of its results. He/she has the ability to recognise the links between different areas of knowledge and to use the different integrate different disciplines and subject contents. He/she has the ability to liaise with public cultural institutions, agricultural, industrial and service companies and businesses.
</t>
    </r>
    <r>
      <rPr>
        <b/>
        <sz val="11"/>
        <color rgb="FF000000"/>
        <rFont val="Arial"/>
        <family val="2"/>
        <charset val="238"/>
      </rPr>
      <t xml:space="preserve">Attitude:
</t>
    </r>
    <r>
      <rPr>
        <sz val="11"/>
        <color rgb="FF000000"/>
        <rFont val="Arial"/>
        <family val="2"/>
        <charset val="238"/>
      </rPr>
      <t>He/she has a commitment to the continuous development of students' knowledge and learning skills. He/she strives for active cooperation with teachers of the subject and other subjects. Committed to incorporating national values, especially the history of Hungarian industry and technology, into the into the curriculum. Willing to participate in the development and innovation of the curriculum.</t>
    </r>
  </si>
  <si>
    <t>A vizsgára bocsátás feltétele 2 zárthelyi dolgozat legalább 50%-os megírása.</t>
  </si>
  <si>
    <r>
      <rPr>
        <sz val="11"/>
        <rFont val="Arial"/>
        <family val="2"/>
        <charset val="1"/>
      </rPr>
      <t xml:space="preserve">WALZ G.: Munkavédelem. Szent István Egyetem, Gödöllő, 2014. ISBN: -                        KÓSA CS.: Munkavédelem, egészségvédelem I-II. köt. BME Mérnöki Továbbképző Intézet, Budapest, 2004. ISBN: 9634317979
</t>
    </r>
    <r>
      <rPr>
        <sz val="11"/>
        <color theme="1"/>
        <rFont val="Arial"/>
        <family val="2"/>
        <charset val="1"/>
      </rPr>
      <t xml:space="preserve">MUNKAVÉDELMI JOG ÉS ELJÁRÁSOK,  Dudás Katalin, Koch Mária, Spiegel István. Akadémiai kiadó 2018.  ISBN 978 963 454 282 7, BME Közlekedésmérnöki és Járműmérnöki Kar, 2018
Jurányi Róbertné, Gubicza Sándorné: Munka és Tűzvédelem, Akadémia kiadó 2020. 	1993. évi XCIII. törvény a munkavédelemről. évi XCIII. tv. a munkavédelemről és a végrehajtásáról szóló 5/1993 (XII.26.) MüM rendelet </t>
    </r>
  </si>
  <si>
    <t>Géprendszertan</t>
  </si>
  <si>
    <t>Machine elements and systems</t>
  </si>
  <si>
    <t>A gép, mint a mai életvitelünk meghatározójának tudatosítása. A műszaki mechanika alapjai. Statika. Terhelés és igénybevétel. Szilárdságtan. Méretezési eljárások. A gép, mint rendszer. Gépelemek és méretezésük (kötőelemek, tengelyek, tárcsák, ágyazások). Erő, alak és anyagzáró hajtások. Tengelykapcsolók. Méretezés és modellezés alapjai. Géprendszerek csoportosítása. Erőgépek. Munka­gépek. Hajtóművek. Áramlástechnikai elven, termodinamikai elven működő gépek. Működési elvek és szerkezetek. Gépszerkezetek szerelése.</t>
  </si>
  <si>
    <t>Awareness of the machine as a determinant of our way of life today. Introduction to technical mechanics. Statics. Load and internal forces. Theory of solids. Dimensioning procedures. The machine as a system. Machine components and their dimensioning (fasteners, shafts, discs, embeddings). Strength, shape and material closing folds. Couplings. Basics of dimensioning and modeling. Classification of machine systems. Power machines. Machines. Gears. Machines operating on the principle of flow technology and thermodynamic principle. Operating principles and structures. Assembly of machine structures.</t>
  </si>
  <si>
    <t>Tudása: Ismeri a műszaki mechanika alapjait. Ismeri a legfontosabb gépelemeket. Ismeri a gépek alapvető működési elveit. Ismeri a gépek csoportosítási lehetőségeit. Ismeri a szereléstechnológia alapjait.
Képességei: Képes egyszerű igénybevételek esetén szilárdságtani ellenőrzést és méretezést végezni prizmatikus rudakon. Képes egyszerű gépelemek méretezésére. Képes elmagyarázni a legegyszerűbb géprendszerek működési elvét.
Attitűdje: Tudatában van annak, hogy a gépek milyen szerepet játszanak az ember életében. Ismeri és értékeli a gépek jelentőségét, használatuk előnyeit és kockézatait.</t>
  </si>
  <si>
    <t>Knowledge: Knows the basics of technical mechanics. Knows the most important machine components. Knows the basic operating principles of machines. He knows the possibilities of grouping machines. He knows the basics of assembly technology.
Skills: Able to carry out strength checks and dimensioning on prismatic bars in case of simple loads. Capable of dimansioning simple machine components. Able to explain the principle of operation of the simplest machine systems.
Attitude: He/she is aware of the role machines play in people's lives. Knows and evaluates the importance of machines, the benefits and risks of their use.</t>
  </si>
  <si>
    <t>2 db zárthelyi dolgozat megírása
1 db beadandó feladat elkészítése</t>
  </si>
  <si>
    <t>1. M. CSIZMADIA B.-NÁNDORI E.: Mechanika mérnököknek. Statika. Nemzeti Tankönyvkiadó, 2002., p.566., ISBN: 9631934578
2. ÉGERT J. – PERE B.: Mechanika – Statika. Universitas – Győr Nonprofit Kft, 2006. p. 164.
3. ÉGERT J.-JEZSÓ K.: Mechanika-Szilárdságtan. Universitas-Győr Kht., 2006. ISBN: -
4. DEZSŐ G.:Bevezetés a rugalmas rudak statikájába: egyszerű igénybevételek és keresztmetszeti jellemzők gépész és közlekedésmérnök hallgatók számára
2018, Nyíregyházi Egyetem ISBN: 978-615-5545-80-1
5. SZENDRŐ P. (szerk.): Gépelemek. Mezőgazdasági Kiadó, Budapest, 2008.</t>
  </si>
  <si>
    <t>Anyagtudomány és technológia</t>
  </si>
  <si>
    <t>Materials Science and Technology</t>
  </si>
  <si>
    <t>Az anyag szerkezetére vonatkozó elméletek, rendező elvek. Az általunk használt anyagok (fémek és ötvözetek, fa, bőr, papír, textil, műanyagok, kompozitok) csoportosítása. Anyagvizsgálat, anyagvizsgáló eljárások. A technológiák általános jellemzői, csoportosítása, az anyagmegmunkálások főbb területei.  Képlékenyalakítás, forgácsolás, hegesztés és rokon eljárásai. A technikai-műszaki tervek megvalósításához szükséges alapvető ismeretek és készségek elsajátítása. Az alkalmazott anyagok mechanikai és technológiai tulajdonságainak ismerete. Az anyagok előállításának főbb technológiái (vas-és acélgyártás, öntés, porkohászat, stb.), e technológiák természeti, gazdasági és társadalmi kapcsolatrendszere.  Hagyományos anyagmegmunkáló műveletek (képlékenyalakítás, forgácsolás, hegesztés), műveletelemek, szerszám- és gépismeretek elsajátítása (papír, képlékeny anyagok, fa, fém, textil, műanyagok, kompozit anyagok, intelligens anyagok, komplex alkalmazás). Számvezérlésű és digitális technológiák, additív gyártás.</t>
  </si>
  <si>
    <t>A vizsgára bocsátás feltétele: 2 db zh-dolgozat, 1 db alkalmazástechnikai feladat (projektmunka),  min. 50%-os teljesítése.</t>
  </si>
  <si>
    <t xml:space="preserve">KOMÓCSIN M.: Gépipari anyagismeret. Miskolc: Cokom Mérnökiroda Kft, 2010. 409 p. ISBN 9789630646871                                          PÉK L.: Anyagszerkezettan és anyagismeret. Budapest: Dinasztia Kiadó, 2000. 399 p. ISBN 9636573263
DUDÁS I.: Gépgyártás-technológia I. A gépgyártás-technológia alapjai. Műszaki Könyvkiadó, Budapest, 2011. 583 p. ISBN: 978631640304
BRÁDA CS.: Gépész anyagismeret I.,Bp. Szega Books Kft., 2021. 48 p. ISBN: 9786155720321
BRÁDA CS.: Gépész anyagismeret II.,Bp. Szega Books Kft., 2021. 112 p. ISBN 9789631665437
</t>
  </si>
  <si>
    <t>Anyagmegmunkálás műhely</t>
  </si>
  <si>
    <t xml:space="preserve">Working with materials </t>
  </si>
  <si>
    <t>Az anyag szerkezetére vonatkozó elméletek, rendező elvek. Az általunk használt anyagok csoportosítása. A technológiák általános jellemzői, csoportosítása, az anyagmegmunkálások főbb területei. A technikai-műszaki tervek megvalósításához szükséges alapvető ismeretek és készségek elsajátítása. Az alkalmazott anyagok mechanikai és technológiai tulajdonságainak ismerete. Az anyagok előállításának főbb technológiái, e technológiák természeti, gazdasági és társadalmi kapcsolatrendszere. Hagyományos anyagmegmunkáló műveletek, műveletelemek, szerszám- és gépismeretek elsajátítása (papír, képlékeny anyagok, fa, fém, textil, műanyagok, kompozit anyagok, intelligens anyagok, komplex alkalmazás). Számvezérlésű és digitális technológiák, additív gyártás.</t>
  </si>
  <si>
    <r>
      <rPr>
        <sz val="11"/>
        <color rgb="FF000000"/>
        <rFont val="Arial"/>
        <family val="2"/>
        <charset val="128"/>
      </rPr>
      <t xml:space="preserve">Tudása:
Ismeri az anyagok megmunkálási szempontból fontos tulajdonságait.
Ismeri az elérhető megmunkálási eljárásokat.
</t>
    </r>
    <r>
      <rPr>
        <sz val="11"/>
        <rFont val="Arial"/>
        <family val="2"/>
        <charset val="128"/>
      </rPr>
      <t xml:space="preserve">
</t>
    </r>
    <r>
      <rPr>
        <sz val="11"/>
        <color rgb="FF000000"/>
        <rFont val="Arial"/>
        <family val="2"/>
        <charset val="128"/>
      </rPr>
      <t xml:space="preserve">Képessége:
Képes a feladathoz megfelelő megmunkálási technológiát választani.
Magabiztosan használja az egyes gépeket, berendezéseket, megmunkáló szerszámokat.
</t>
    </r>
    <r>
      <rPr>
        <sz val="11"/>
        <rFont val="Arial"/>
        <family val="2"/>
        <charset val="128"/>
      </rPr>
      <t xml:space="preserve">
</t>
    </r>
    <r>
      <rPr>
        <sz val="11"/>
        <color rgb="FF000000"/>
        <rFont val="Arial"/>
        <family val="2"/>
        <charset val="128"/>
      </rPr>
      <t xml:space="preserve">
Attitűdje:
Munkáját a biztonság mindenkori szem előtt tartásával végzi. 
Törekszik az aktív együttműködésre a tantárgy, valamint más tantárgyak tanáraival.</t>
    </r>
  </si>
  <si>
    <t>2 munkadarab önálló elkészítése alapján</t>
  </si>
  <si>
    <t>based on machining 2 work pieces</t>
  </si>
  <si>
    <t>PTE8001</t>
  </si>
  <si>
    <t>Szakmódszertan gyakorlat 1.</t>
  </si>
  <si>
    <t>Az életvitel és gyakorlati ismeretek rész műveltségterületeinek elemzése: Technika.
Az életvitel és gyakorlati ismeretek rész műveltségterületeinek elemzése: Háztartástan. Életvitel. Tantervek és tanmenetek, mint a technikai nevelés meghatározó tényezői; külföldi példák. Óratervezet a gyakorlati tevékenységre építve: a tervezés, a műveletek sorrendisége, az értékelési szempontok az egyéni és a csoportmunka támogatásához a meghatározó életkori sajátosságok függvényében. Technikatörténeti ismeretek jelentősége a motivációban, gyakorlati megközelítések. Kooperatív módszerek bemutatása a jellegzetes témakörök példáin keresztül. A gyermeki tapasztalás jelentősége, mint a technika tantárgy legfontosabb sajátossága. Anyagvizsgálati lehetőségek a tanítási órákon, táblázatba foglalt rendszer segítségével, szokatlan anyagok felhasználásával. Tanítási készségfejlesztő gyakorlatok tapasztalatainak elemzése, óraelemzési szempontrendszerek összehasonlítása, kialakítása. Tantárgy-pedagógiai hospitálások eredményességének vizsgálata. Értékelés a technika órán, kreativitás és tehetség, a folyamat összetettségének vizsgálata. Az önelemzés jelentősége.</t>
  </si>
  <si>
    <t>Analysis of the literacy areas of the lifestyle and practical skills section: Technology.
Analysis of the literacy areas of the lifestyle and practical skills section: Home economics. Lifestyle. Curricula and courses as determining factors of technical education; foreign examples. Lesson plan based on the practical activity: planning, sequence of operations, evaluation aspects to support individual and group work depending on the defining age characteristics. The importance of technical history knowledge in motivation, practical approaches. Presentation of cooperative methods through examples of typical topics. The importance of childhood experience as the most important characteristic of the technical subject. Material testing opportunities during the lessons, using a tabulated system, using unusual materials. Analysis of the experiences of teaching skills development exercises, comparison and development of lesson analysis criteria systems. Examination of the effectiveness of subject-pedagogical hospitalizations. Assessment in the technique class, creativity and talent, examining the complexity of the process. The importance of self-analysis.</t>
  </si>
  <si>
    <t>Tudása: A szaktanár rendelkezik széleskörű szaktudással az életvitel, technika és gyakorlat tantárgyak terén. Ismeri a tananyag tartalmát és céljait, valamint képes azokat megfelelően strukturálni és kommunikálni a diákok számára. Emellett tisztában van a technika történeti és gyakorlati aspektusaival is, melyek fontosak a diákok motiválása és érdeklődésének felkeltése szempontjából.
Képességei: A szaktanár rendelkezik didaktikai ismeretekkel és képességekkel, amelyek lehetővé teszik számára az órák hatékony tervezését és lebonyolítását. Képes változatos és interaktív tanítási módszerek alkalmazására, amelyek segítik a diákokat a tananyag megértésében és elsajátításában. Emellett felkészült a tantárgyi programok elemzésére és a tanítási órák strukturálására a csoportmunka és egyéni teljesítmény támogatása érdekében.
Attitűdje: A szaktanár hozzáállása segítőkész, támogató és motiváló a diákok számára. Fontosnak tartja a tanulók személyiségfejlesztését, és ennek érdekében tudatosan épít be különböző tanulásszervezési és motivációs elemeket az órákba. Nyitott a pedagógiai fejlesztésre és folyamatosan törekszik a saját tanítási módszereinek és képességeinek fejlesztésére a gyerekek tanulási folyamatának minél hatékonyabb támogatása érdekében.</t>
  </si>
  <si>
    <t>Számonkérés gyakorlati munkával: Kiselőadások, mikrotanítások.</t>
  </si>
  <si>
    <t>•	Az összes régi és új technika, illetve életvitel tankönyv és tanári kézikönyv, amelyeket az általános iskolai oktatás használ.</t>
  </si>
  <si>
    <t>Ember és technika</t>
  </si>
  <si>
    <t>Man and Technology</t>
  </si>
  <si>
    <t>Az életvitelt meghatározó technikai környezet értelmezése. Technika, mint a „harmadik környezet”. Általános műveltség, technikai műveltség. Az embert körülvevő környezetek (természet, társadalom, technika) kölcsönhatásai. A technika ismeretrendszere, alapelvei, módszere, alapkategóriái. A technika öt alapkategóriájának történeti vizsgálata. A technika kultúrtörténeti jelentősége. Az őskor, az ókori birodalmak a görög és római kor technikája, a középkor technikája. Az újkor technikai fejlődése a társadalmi változások tükrében, a legújabb korunk technológiáinak története és a fejlődés tendenciái. A tudomány és a technika kapcsolata a történelem folyamán. Magyar technikatörténet. Modern technikai rendszerek és működésük (vezetékes és mobil telefonhálózatok, űrtávközlés, GPS, intelligens eszközök, mesterséges intelligencia).</t>
  </si>
  <si>
    <t>Interpretation of the technical environment that determines the way of life. Technology as the "third environment". General literacy, technical literacy. The interactions of the environments surrounding humans (nature, society, technology). Knowledge system, basic principles, method, basic categories of technology. Historical examination of the five basic categories of technique. The cultural historical importance of technology. The prehistoric age, the ancient empires are the technique of the Greek and Roman age, the technique of the Middle Ages. The technical development of the new age in the light of social changes, the history of the technologies of our latest age and the trends of development. The relationship between science and technology throughout history. Hungarian technical history. Modern technical systems and their operation (landline and mobile phone networks, space communication, GPS, smart devices, artificial intelligence).</t>
  </si>
  <si>
    <t>Tudása: Ismeri az életvitelt meghatározó technikai környezetet.
Értelmezi a technikát mint a „harmadik környezetet”.
Rendelkezik általános műveltséggel és technikai műveltséggel.
Ismeri az embert körülvevő környezetek (természet, társadalom, technika) kölcsönhatásait.
Ismeri a technika alapelveit, módszereit és alapkategóriáit.
Történeti szempontból vizsgálja a technika öt alapkategóriáját.
Ismeri a technika kultúrtörténeti jelentőségét.
Tájékozott az őskor, az ókori birodalmak, a görög és római kor technikájában, valamint a középkor technikájában.
Ismeri az újkor technikai fejlődését a társadalmi változások tükrében, valamint a legújabb korunk technológiáinak történetét és fejlődési tendenciáit.
Képességei: Képes értelmezni és elemző módon megközelíteni a technikai jelenségeket.
Tudatosan alkalmazza a technikai ismereteket és módszereket.
Képes történeti kontextusban értelmezni a technikai fejlődést.
Attitűdje: Nyitott a technikai változásokra és fejlődésre.
Érdeklődik a technika kultúrtörténete és a modern technológia iránt.
Elkötelezett a tanulás és a fejlődés mellett a technika területén</t>
  </si>
  <si>
    <t xml:space="preserve">Knowledge: The student knows the technical environment that determines the way of life,
interprets technology as the "third environment", has general literacy and technical literacy.
The student knows the interactions of the environments surrounding humans (nature, society, technology), knows the basic principles, methods and basic categories of technology, examines the five basic categories of technology from a historical point of view.
The student knows the cultural-historical importance of technology, is knowledgeable about the technology of the prehistoric age, the ancient empires, the Greek and Roman era, and the technology of the Middle Ages, knows the technical development of the modern age in the light of social changes, as well as the history and development trends of the technologies of our latest era.
Skills: The student is able to interpret and analytically approach technical phenomena, consciously applies technical knowledge and methods, and is able to interpret technical development in a historical context.
Attitude: 
A hallgató nyitott a technikai változásokra és fejlődésre, érdeklődik a technika kultúrtörténete és a modern technológia iránt.
Elkötelezett a tanulás és a fejlődés mellett a technika területén.
</t>
  </si>
  <si>
    <t>	Károly Simonyi: A fizika kultúrtörténete, Budapest, 1986. Gondolat Kiadó
	Werner Heisenberg: A rész és az egész, Budapest, 1978. Gondolat Kiadó
	Victor F. Weiskopf: Válogatott tanulmányok, Budapest, 1978. Gondolat Kiadó
	F. Brandel: Anyagi kultúra, gazdaság és kapitalizmus XV-XVIII. Sz., Budapest, 1985. Gondolat Kiadó
	John és Mary Gribbin: A természettudományokról mindenkinek, 2003. Akkord Kiadó</t>
  </si>
  <si>
    <t>Elektronika és tanítása</t>
  </si>
  <si>
    <t>Electronics and its Teaching Methodology</t>
  </si>
  <si>
    <t xml:space="preserve">Egyszerű áramköri elemek. Tápegységek. Mérőműszerek és azok jellemző paramétereinek ismertetése, alapmérések. Egyenirányítók. Szűrő áramkörök. Digitális alapáramkörök. A vezérlés és a szabályozás¬technika elemei az irányítástechnikában. Szabályozási rendszerek alapjai, P, I, D, PID szabályozók. Egyszerű áramkörök építése. Diódák karakterisztikájának felvétele, paramétereinek meghatározása. Tranzisztor karakterisztikájának felvétele, paramétereinek meghatározása. Differenciáló és integráló négypólusok. A mérés, vezérlés és szabályozás alapjai mikrovezérlőkkel, mechanikai és elektromos komponensek integrálása, alapfeladatok programozása. </t>
  </si>
  <si>
    <t>Simple circuit elements. Power supplies. Description and usage of testers and measuring instruments and their characteristic parameters, basic measurements. Rectifiers. Filter circuits. Basic digital circuits. Elements of control and control technology. Basics of control systems, P, I, D, PID controllers. Building simple circuits. Recording the characteristics of diodes and determining their parameters. Recording the characteristics of a transistor and determining its parameters. Differentiating and integrating quadripoles. Basics of measurement, control and regulation with microcontrollers, integration of mechanical and electrical components, programming of basic problems.</t>
  </si>
  <si>
    <t>vizsgára bocsátás feltétele: az Elektronika gyakorlat c. tantárgy teljesítése</t>
  </si>
  <si>
    <t>Dr. Szittya Ottó: Digitális és analógtechnika I. informatikusoknak LSI Oktatóközpont, Budapest, 2000. 568 p. ISBN:9635772610
Dr. Szittya Ottó: Digitális és analógtechnika II. informatikusoknak LSI Oktatóközpont, Budapest, 2000. 495 p. ISBN:0109001975277
Mészáros Miklós: Az elektronikai rendszerek alapjai, General Press, Budapest 2000. 256 p. ISB:0619001225031
Ferenczi I. Automatizálási alapismeretek, jegyzet, Nyíregyházi Egyetem, ISBN 978 615 5545 82 5, 2018, 84 oldal.
Litz József: Elektromosságtan és mágnességtan, Műszaki Könyvkiadó, 1998., ISBN: 963-06-1467-0</t>
  </si>
  <si>
    <t>Elektronika gyakorlat</t>
  </si>
  <si>
    <t xml:space="preserve">Labor-, mérési- és számolási gyakorlatok az alábbi témakörökben:
Egyszerű áramköri elemek. Tápegységek. Mérőműszerek és azok jellemző paramétereinek ismertetése, alapmérések. Egyenirányítók. Szűrő áramkörök. Digitális alapáramkörök. A vezérlés és a szabályozás¬technika elemei az irányítástechnikában. Szabályozási rendszerek alapjai, P, I, D, PID szabályozók. Egyszerű áramkörök építése. Diódák karakterisztikájának felvétele, paramétereinek meghatározása. Tranzisztor karakterisztikájának felvétele, paramétereinek meghatározása. Differenciáló és integráló négypólusok. A mérés, vezérlés és szabályozás alapjai mikrovezérlőkkel, mechanikai és elektromos komponensek integrálása, alapfeladatok programozása. </t>
  </si>
  <si>
    <t>Laboratory, measurement and problem-solving tasks in the following topics:
Simple circuit elements. Power supplies. Description and usage of testers and measuring instruments and their characteristic parameters, basic measurements. Rectifiers. Filter circuits. Basic digital circuits. Elements of control and control technology. Basics of control systems, P, I, D, PID controllers. Building simple circuits. Recording the characteristics of diodes and determining their parameters. Recording the characteristics of a transistor and determining its parameters. Differentiating and integrating quadripoles. Basics of measurement, control and regulation with microcontrollers, integration of mechanical and electrical components, programming of basic problems.</t>
  </si>
  <si>
    <t>az előírt labormérések elvégzése min. 50%-os eredménnyel és egy félév végi zárthelyi dolgozat min. 50%-os teljesítése</t>
  </si>
  <si>
    <t xml:space="preserve">Beszeda Imre: Elektronika alapok, NyE MATI, elektronikus oktatásai segédanyag, 2022.
Zilizi Gyula: Elektronika 1 laboratóriumi gyakorlatok, DE, TTK, Kísérleti Fizikai Tanszék, tanszéki jegyzet, 2009.
</t>
  </si>
  <si>
    <t>Közlekedés- és járműtechnika</t>
  </si>
  <si>
    <t>Transportation and Vehicle Technologies</t>
  </si>
  <si>
    <t>A hallgatók számára áttekintést nyújtani a tágabb értelemben vett közlekedés történetéről, elemeiről, fő folyamatairól, hazai és nemzetközi szervezeteiről, szabályozásáról és jelentőségéről. A tantárgy anyagának elsajátítása során a hallgatók ismerjék meg a közúti, a vasúti, a hajózási és a légi-közlekedés technológiákat.
A közlekedés fogalma, formái, elemei. Szállítási szükségletek. A közlekedéssel szembeni követelmények. Közlekedési teljesítmények és kapacitások. A közlekedés ágazati szerkezete. Közlekedési munkamegosztás. Szervezeti struktúra. A közlekedés fejlődése. Közlekedéstudomány. Vasúti közlekedési ismeretek. A vasúti közlekedés sajátosságai. A vasúti áruszállítás szervezése. A vasúti személyszállítás sajátosságai. A vasúti forgalom tervezése és operatív irányítása. Közúti közlekedési útügy és gépjármű közlekedés. A közúti közlekedés folyamatrendszere. A közúti közlekedés immobil és mobil összetevői. A közúti személy- és áruszállítási technológiák ismertetése. Városi közlekedési ismeretek. Vízi és légi közlekedés. A folyami hajózás technológiája. A tengeri hajózás technológiája. A légiközlekedés technológiája. Kombinált áruszállítási technológiák és esz-közeik. Kombinált fuvarozás. A közlekedési logisztika alapjai. Csővezetékes szállítás. Közlekedés és hírközlés viszonya. Posta és távközlés. A magyar és az európai közlekedéspolitika fő vonalai. Nemzetközi közlekedés-ügy: kapcsolatok, hálózatok, szervezetek. A közlekedés környezeti hatásai. Közlekedésbiztonság. A technológia és a közlekedéstechnológia fogalma, kapcsolata más tudományterületekkel. A közlekedési ágazatok, a szállítások különböző típusainak ismertetése. A hazai közlekedési rendszer bemutatása.</t>
  </si>
  <si>
    <t>Tudása:
A hallgató ismerje meg és sajátítsa el a közlekedéstan és közlekedési technológiákat, amiket a tantárgyi program tartalmaz. 
Képességei:A hallgató képes legyen alkalmazni a tanultakat a gyakorlatban, 
Attitűdje:tudja átadni az elsajátított ismeretanyagot.</t>
  </si>
  <si>
    <t>félév végi zárthelyi dolgozat 50%-os teljesítése, vizsga</t>
  </si>
  <si>
    <t>Dr. Melegh Gábor: Gépjármű-szakértés, Maróti Könyvkiadó, Budapest, 2004. p.198 ISBN 9639005665
Közlekedésüzemi Tanszéki Munkaközösség: Közlekedési rendszerek. Tanszéki segédlet. Készült a GKM támogatásával. 2004. p. 205
MONIGL J. és tsai: A városi közlekedésfejlesztés hatásainak értékelése. Városi közlekedés: Közlekedéstudományi Szemle, 1999/2.
Magyar közlekedés, online változat, Kiss Pál. Közlekedési Kiadó Kft, 2003.
Dr. Havasi Péter: Közlekedési technológia - jegyzet BEMKOKKA 239. BME 2019.</t>
  </si>
  <si>
    <t>PTE8002</t>
  </si>
  <si>
    <t>Szakmódszertan gyakorlat 2.</t>
  </si>
  <si>
    <t>Motiváció szerepe a technika órán. Motivációs technikák. Modellezés szerepe a technikai nevelésben. Modell és makett. Életvitel és gyakorlati ismeretek fejlesztési követelményei. Mérés, értékelés módszerei a technika órán. Differenciálás lehetőségei a technika órán. Technika versenyek szerepe a tehetséggondozásban. Csoportmunka szerepe a technika órán. Technika tanmenetek és óratervek tervezési folyamata. A tanári tevékenység módszerei: szemléltetés, előadás, magyarázat, elbeszélés, beszélgetés, a tanulói tevékenység szervezése, irányítása. A technika tanulás-tanítás eszközei. A technikatanítás szervezeti formái: tanítási óra, szakkör, szaktábor, tanulmányi kirándulás, üzemlátogatás. Óratípusok és sajátosságaik, munkaformák a technika órákon. A tanulók differenciált foglalkoztatása. Projekt-módszer, kooperatív technikák. A feladatok helye, szerepe a technika tanításában. Feladattípusok, az egyes tudományterületekhez kapcsolódó feladatok egyedi jellemzői. Ellenőrzés értékelés a technika oktatásában. Konkrét technikaórák folyamatának elemzése. A játék helye, szerepe a technika tanításában. A felzárkóztatás és a tehetséggondozás speciális feladatai és fórumai.</t>
  </si>
  <si>
    <t>The role of motivation in the technology class. Motivational techniques. The role of modeling in technical education. Model and mockup. Lifestyle and practical knowledge development requirements. Measurement and evaluation methods in the technology class. Possibilities of differentiation in the technology class. The role of technical competitions in talent management. The role of group work in technology class. Planning process of technology courses and lesson plans. The methods of the teacher's activity: illustration, presentation, explanation, narration, conversation, organization and management of student activity. Learning and teaching tools of technology. Organizational forms of technical teaching: lesson, specialist group, specialist camp, study trip, factory visit. Types of classes and their characteristics, forms of work in technology classes. Differentiated employment of students. Project method, cooperative techniques. The place and role of tasks in teaching technology. Task types, unique characteristics of the tasks related to each discipline. Control assessment in technology education. Analysis of the process of specific technical lessons. The place and role of the game in teaching technique. Special tasks and forums for catch-up and talent management.</t>
  </si>
  <si>
    <t>Tudása: A hallgató rendelkezik a technika, életvitel és gyakorlat tantárgy oktatásához szükséges szaktanári kompetenciákkal. Ezek magukban foglalják a szaktudást, a didaktikai ismereteket, az eszközismeretet és -használatot, valamint a szemléltetést, folyamatos szóbeli közlést, ellenőrzést és értékelést. Képes tervezni a tanítási-tanulási folyamatot, valamint elősegíteni a tanulók személyiségfejlesztését.
Képességei: A hallgató képes a tantárgyi program elemzésére és az órák hatékony tervezésére és lebonyolítására. Képes a motiváció szerepének felismerésére a technika óráin, valamint a motivációs technikák alkalmazására. Emellett képes differenciálni az oktatást, és tudja, hogyan alkalmazzon projekt-módszert és kooperatív technikákat.
Attitűdje: A hallgató segítőkész, támogató és motiváló hozzáállással rendelkezik a tanulók felé. Fontosnak tartja a differenciált foglalkoztatást és a tanulók személyiségfejlesztését támogató pedagógiai módszereket. Nyitott a folyamatos fejlődésre és hajlandó fejleszteni saját képességeit az oktatási folyamat hatékonyságának növelése érdekében.</t>
  </si>
  <si>
    <t>Mezőgazdasági alapismeretek 1.</t>
  </si>
  <si>
    <t>Fundamentals of Agriculture 1.</t>
  </si>
  <si>
    <t>Az üzemi növénytermesztés célja, eszközei, lehetőségei, előnyei és hátrányai, környezetre gyakorolt hatása és élelmiszeri-alapanyag minőségét meghatározó szerepe. A környezetkímélő növénytermesztési technológiák jelentősége. A szántóföldi és kertészeti növénytermesztést befolyásoló környezeti tényezők. A talaj, mint élő termesztőközeg tulajdonságai, művelési és javítási lehetőségei. Környezetkímélő, okszerű tápanyag-ellátás elmélete és gyakorlata. Komposztálás. Gyümölcsfélék szaporítása (oltás, szemzés, dugványozás, bujtás). Gyümölcsfák ültetése. Gyümölcs- és zöldségfélék, gyógynövények betakarítása. A gyümölcs- és zöldségfélék főbb kórokozóinak és kártevőinek megismerése.</t>
  </si>
  <si>
    <t>The purpose, means, possibilities, advantages and disadvantages of industrial crop production, its impact on the environment and its role in determining the quality of food raw materials. The importance of environmentally friendly crop production technologies. Environmental factors affecting field and horticultural crop production. The properties of the soil as a living growing medium, its cultivation and improvement possibilities. The theory and practice of environmentally friendly, reasonable nutrient supply. Composting. Propagation of fruits (grafting, seeding, cuttings, budding). Planting fruit trees. Harvesting of fruits and vegetables and herbs. Getting to know the main pathogens and pests of fruits and vegetables.</t>
  </si>
  <si>
    <t xml:space="preserve">Tudása: • Tudása értékálló és a kor igényeinek megfelelő.
• Ismeri a tantárgy kapcsolatát más tudományokkal, tantárgyakkal, tanulási területekkel.
• A technika szakterületének megfelelő, valós és reális tudása van a fenntarthatóság fogalmáról, alapelveiről.
• Jól tájékozódik a szaktárgyi szakirodalomban, képes elemezni, értelmezni e területek kutatási, fejlesztési eredményeit.
• Felkészült a rokon tárgyakban is megjelenő, egymásra épülő ismeretanyagok ütemezésének  egyeztetésére. Jelentős mértékű önállósággal rendelkezik szakmája átfogó és speciális kérdéseinek  felvetésében, kidolgozásában, szakmai nézetek képviseletében, indoklásában.
Képességei: • Képes a tantárgy szaknyelvét pontosan használni.
• Képes a tanulókat az alkotás folyamatában a környezettudatosságra nevelni.
• Képes hitelesen kommunikálni a fenntarthatóság értékeit.
• Képes megértetni a fenntarthatósággal kapcsolatos ok-okozati összefüggéseket. 
• Képes a tanulók életkori szintjén a fenntartható és nem fenntartható rendszerek, cselekvések bemutatására.
• A szellemi és a manuális munkára és annak eredményeinek megbecsülésére szoktatja tanítványait. 
• Tanári munkájában a problémamegoldó gondolkodást, a saját tapasztalás útján történő ismeretszerzést helyezi a középpontba.
Attitűdje: • Törekszik arra, hogy a tanulók világosan lássák, hogy a világ a tudomány és a technika fejlődésével halad előre, ezáltal az ember folyamatosan átalakítja a környezetét, s ennek a változásnak „ára”, előnyei, hátrányai vannak.
• Arra törekszik, hogy hitelesen képviselje a fenntarthatóság értékrendjét, önmagában s környezetében is kialakítsa az aktív cselekvés igényét és a felelős magatartást a fenntarthatóság érdekében.
• Elkötelezett a tanulók tudásának és tanulási képességeinek folyamatos fejlesztése iránt.
• A tanulókat önálló véleményalkotásra, a mérlegelő gondolkodásmódra ösztönzi.
</t>
  </si>
  <si>
    <t>Vizsgára bocsátás feltétele: 2 zárthelyi dolgozat min. 40%-os teljesítése, 1 projektmunka</t>
  </si>
  <si>
    <t>RADICS L. 2012: Fenntartható szemléletű szántóföldi növény termesztéstan 1-3. Agroinform Kiadó, Budapest.  ISBN 9789635029501
HAJÓS L. (szerk.), 2000. Mezőgazdasági alapismeretek. Mezőgazdasági Szaktudás Kiadó, Budapest ISBN 963 356 0470
ISBN 9632860675 
HODOSSI S.  KOVÁCS A.  TERBE I. (szerk.), 2009. Zöldségtermesztés szabadföldön. Mezőgazda Kiadó, Budapest. ISBN: 963 286 166 3
PAPP J. (szerk.), 2003. Gyümölcstermesztési alapismeretek I. Mezőgazda Kiadó, Budapest ISBN: 963 286 175 2 Bernáth, J. (2013): Vadon termő és termesztett gyógynövények. Mezőgazda Kiadó, Budapest.</t>
  </si>
  <si>
    <t>Számítógéptechnika</t>
  </si>
  <si>
    <t>Computer Technology</t>
  </si>
  <si>
    <t>A számítógépek fejlődésének történelmi áttekintése. A számítógépek belső felépítése. Számítógépek működése. Algoritmusok és azok ábrázolási formái. Teljesítménynövelési specialitások a számítógépekben, Szuperszámítógép architektúrák. Számítógépes hálózati rendszerek.</t>
  </si>
  <si>
    <t>A historical overview of the development of computers. The internal structure of computers. How computers work. Algorithms and their representations. Performance enhancement specialities in computers, Supercomputer architectures. Computer network systems.</t>
  </si>
  <si>
    <r>
      <rPr>
        <b/>
        <sz val="11"/>
        <rFont val="Arial"/>
        <family val="2"/>
        <charset val="238"/>
      </rPr>
      <t xml:space="preserve">Tudása:
</t>
    </r>
    <r>
      <rPr>
        <sz val="11"/>
        <rFont val="Arial"/>
        <family val="2"/>
        <charset val="238"/>
      </rPr>
      <t xml:space="preserve">Ismeri a technika és tervezés tanítási terület ismeretelméleti, terminológiai alapjait és kapcsolatát más területekkel. A hallgatók ismerik a számítástechnika és informatika általános elméleti és műszaki hátterét, valamint a mai modern számítógépek alkotó részeit, perifériáit és azok specifikus alkalmazási lehetőségeinek minél szélesebb spektrumát. Behatóan ismeri az informatika területén alkalmazott eszközöket és berendezéseket, azok működésének alapelveit és a használatukhoz szükséges szoftvereket. Ismeri az informatika szakterületéhez kapcsolódó munka és környezetvédelmi előírásokat és azok követelményeit.
</t>
    </r>
    <r>
      <rPr>
        <b/>
        <sz val="11"/>
        <rFont val="Arial"/>
        <family val="2"/>
        <charset val="238"/>
      </rPr>
      <t xml:space="preserve">Képességei:
</t>
    </r>
    <r>
      <rPr>
        <sz val="11"/>
        <rFont val="Arial"/>
        <family val="2"/>
        <charset val="238"/>
      </rPr>
      <t xml:space="preserve">Képes a modellező és robotépítő szakkörök szervezésére, vezetésére.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A hallgató képes a szakmai problémák azonosítására és az azok informatikai megoldásához szükséges hardver és gyakorlati háttér feltárására és összeállítására. Képesek az iskola informatikai és számítástechnikai rendszereinek, eszközeinek kialakítására és működtetésére.
</t>
    </r>
    <r>
      <rPr>
        <b/>
        <sz val="11"/>
        <rFont val="Arial"/>
        <family val="2"/>
        <charset val="238"/>
      </rPr>
      <t xml:space="preserve">Attitűdje:
</t>
    </r>
    <r>
      <rPr>
        <sz val="11"/>
        <rFont val="Arial"/>
        <family val="2"/>
        <charset val="238"/>
      </rPr>
      <t>Elkötelezett a tanulók tudásának és tanulási képességeinek folyamatos fejlesztése iránt. Nyitott az egész életen át tartó tanulásra, tudva, hogy a technikai környezet változása folyamatosan új tudás megszerzését igényli.</t>
    </r>
  </si>
  <si>
    <t xml:space="preserve">Szücs László: A számítógépek felépítése, Lexika Kiadó, 2003, 456 oldal, ISBN: 9631616746
Szász A. András: Számítógépek alapjai, E-könyv, Publio Kiadó, 2014.
Dr. Gál Zoltán: Bevezetés a számítógép architektúrákba, Egyetemi jegyzet, v1.0, Debreceni Egyetem Informatikai Kar, 2011.
Bártfai Barnabás: Office 2016: Word, Excel, Access, Outlook, PowerPoint, BBS-Info Kft., Budapest, 2016., 456 p. ISBN: 9786155477386 
Fodor Gábor Antal, Farkas Csaba: Windows 10 és Office 2016 felhasználóknak, Budapest, Jedlik Oktatási Stúdió Bt., 2016., 304 p. ISBN: 9786155012280 </t>
  </si>
  <si>
    <t>Alapvető mérések labor</t>
  </si>
  <si>
    <t>Alapvető mérőeszközök, mértékegységek, az SI mértékegység-rendszer. Hosszúság mérése mérőszalaggal, tolómérővel, csavarmikrométerrel és mikroszkóppal. Térfogatmérés lehetőségei. Időmérés mechanikus- és digitális stopperórával. Hőmérséklet mérése különböző típusú hőmérőkkel. Áramerősség és feszültségmérő műszerek szerkezetének megismerése, mérések végzése. Tömeg mérése különböző módszerekkel. Nyomásmérők. Fénymérés. A méréseknél kapott eredmények alapján a méréskiértékelés módszereinek elsajátítása és gyakorlása. Grafikonok készítése milliméter-papírra, illetve táblázatkezelő alkalmazásával. Átlag-és hibaszámítások. Néhány származtatott mennyiség (sebesség, gyorsulás, sűrűség, stb…) mérése.</t>
  </si>
  <si>
    <t xml:space="preserve">Tudása:
Ismeri a fizika vonatkozó fogalomrendszerét és fontosabb összefüggéseit.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Tudja, hogy szaktanárként milyen területekre terjed ki saját, egyéni hatásköre és felelőssége az oktatás, a nevelés és a szemléletformálás terén.
Képességei:
A tanult ismereteket alkalmazni tudja egyszerű rendszerekre. Ismereteit alkalmazni tudja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kísérleti eszközöket, a számítógépes lehetőségeket és az interneten elérhető tudásanyagot.
Képes a megtanult tudományos ismeretek alkalmazására, ismertetni tudja a mindennapi életben előforduló mérőeszközök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szakmai ismereteinek folyamatos megújítására.
Attitűdje:
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az igényes tanári munkára, a folyamatos önművelésre.
</t>
  </si>
  <si>
    <t xml:space="preserve">Knowledge:
Knows the conceptual system of physics, the relevant physical laws and relationships.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in learning the subject.
Knows the areas of individual competence and responsibility in education, upbringing and attitude formation as a certified teacher.
Skills:
Can apply the acquired knowledge to simple systems.
Can apply the knowledge to explain phenomena and solve problems.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science work.
Able to recognize and integrate the connections between the knowledge of different fields.
Able to continuously update professional knowledge.
Attitude:
Is committed to educating students on rational thinking, logical reasoning, and a scientific approach.
Is committed to expanding and renewing professional and methodological knowledge.
Strives to develop thoughtful thinking in students.
Is committed to demanding teaching, to continuous self-education.
</t>
  </si>
  <si>
    <t xml:space="preserve">az előírt labormérések elvégzése min. 50%-os eredménnyel </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</si>
  <si>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Beszeda Imre: Bevezetés a fizikai laboratóriumi gyakorlatokba (főisk. jegyzet), Bessenyei György Könyvkiadó, Nyíregyháza, 1998.
</t>
  </si>
  <si>
    <t>PTE8003</t>
  </si>
  <si>
    <t>Szakmódszertan gyakorlat 3.</t>
  </si>
  <si>
    <t>Célunk a diákok technikai és életviteli ismereteinek széleskörű fejlesztése, hogy képesek legyenek hatékonyan és önállóan navigálni a mindennapi élet kihívásaiban. A tananyag összpontosít a technika alapjaira, mint például az egyszerű gépek működése, anyagok tulajdonságai és az áramkörök felépítése, miközben kitérünk az életvitel fontos területeire is, beleértve a háztartási feladatokat és az egészséges életmód alapjait. Tanítási módszereink sokszínűek és interaktívak, magukba foglalva a demonstrációkat, csoportmunkát, projekt alapú tanulást és kooperatív tevékenységeket. A diákok motivációjának fenntartása és érdeklődésük felkeltése érdekében számos motivációs technikát és gyakorlati feladatot alkalmazunk. Differenciált oktatási módszereink lehetővé teszik, hogy figyelembe vegyük a diákok egyedi tanulási stílusait és igényeit, és így maximalizáljuk a tanulási eredményeket. Rendszeres értékeléssel és visszajelzéssel segítjük a diákok fejlődését és haladását a tanulási célok felé. Technikai projekteket és versenyeket is szervezünk, hogy lehetőséget biztosítsunk a gyakorlati készségek fejlesztésére és a versengésre. A program keretében hangsúlyt fektetünk a személyiségfejlesztésre, különös tekintettel az önállóságra, problémamegoldó képességre és csapatmunkára. Az életvitel és technika tanítását beágyazzuk a társadalmi és környezeti kontextusba annak érdekében, hogy a diákok megértsék azok hatásait a mindennapi életre és a társadalomra. Végül, a tanítási program folyamatosan fejlesztés alatt áll, figyelembe véve a pedagógiai kutatások eredményeit és a diákok visszajelzéseit a tanulási folyamatok javítása érdekében.</t>
  </si>
  <si>
    <t>Our goal is the extensive development of students' technical and lifestyle skills, so that they can effectively and independently navigate the challenges of everyday life. The curriculum focuses on the fundamentals of technology, such as the operation of simple machines, the properties of materials and the construction of circuits, while also covering important areas of living, including household tasks and the basics of a healthy lifestyle. Our teaching methods are diverse and interactive, including demonstrations, group work, project-based learning and cooperative activities. In order to maintain students' motivation and arouse their interest, we use a number of motivational techniques and practical tasks. Our differentiated teaching methods allow us to take into account the unique learning styles and needs of students and thus maximize learning outcomes. With regular evaluation and feedback, we help students develop and progress towards their learning goals. We also organize technical projects and competitions to provide an opportunity to develop practical skills and compete. Within the framework of the program, we emphasize personality development, with particular regard to independence, problem-solving ability and teamwork. We embed the teaching of lifestyle and technology in the social and environmental context in order for students to understand their effects on everyday life and society. Finally, the teaching program is constantly being developed, taking into account the results of pedagogical research and student feedback in order to improve learning processes.</t>
  </si>
  <si>
    <t xml:space="preserve">Tudása: A hallgató rendelkezik széleskörű tudással a technika és életvitel területén, beleértve az egyszerű gépek működését, anyagok tulajdonságait és az áramkörök felépítését. Ismeri a háztartási feladatokat és az egészséges életmód alapjait is.
Képességei: A hallgató rendelkezik változatos tanítási módszerek alkalmazásához szükséges képességekkel, beleértve a demonstrációk, csoportmunka és projekt alapú tanulás szervezését. Képes differenciált oktatási módszereket alkalmazni a diákok egyéni igényeinek figyelembevételével.
Attitűdje: A hallgató segítőkész, támogató és motiváló hozzáállással rendelkezik a diákok felé. Fontosnak tartja a tanulók érdeklődésének és motivációjának fenntartását, valamint a személyiségfejlesztést és a csapatmunka készségeinek fejlesztését.
</t>
  </si>
  <si>
    <t xml:space="preserve">Knowledge: The student has a broad knowledge in the field of technology and life skills, including the operation of simple machines, properties of materials, and circuitry. They are also familiar with household tasks and the basics of a healthy lifestyle.
Skills: The student possesses the skills required to employ various teaching methods, including organizing demonstrations, group work, and project-based learning. They are capable of implementing differentiated instructional strategies to accommodate individual student needs.
Attitude: The student has a supportive, helpful, and motivating attitude towards students. They prioritize maintaining student interest and motivation, as well as fostering personal development and teamwork skills.
</t>
  </si>
  <si>
    <t>Mezőgazdasági alapismeretek 2.</t>
  </si>
  <si>
    <t>Fundamentals of Agriculture 2.</t>
  </si>
  <si>
    <t>Gyümölcsfák metszésének elméleti alapjai és gyakorlata. Koronaformák. Gyümölcsfélék szaporítása (oltás, szemzés, dugványozás, bujtás). Gyümölcsültetvények tavaszi és nyári ápolási munkái. A zöldségfélék és gyógynövények szaporításának gyakorlata (magvetés, dugványozás). Tavaszi és nyári ápolási munkák a zöldségesben, gyógy- és fűszernövény kertben. A talaj vízkészletének megőrzési lehetőségei. Talajtakarási módszerek. Szelíd növényvédelmi technológiák. Hasznos élő szervezetek jelentősége a növényvédelemben. Növénytársítások a zöldség, gyógy-, és fűszerkertben. Gyümölcs- és zöldségfélék, gyógynövények betakarítása.</t>
  </si>
  <si>
    <t>Theoretical foundations and practice of pruning fruit trees. Crown forms. Propagation of fruits (grafting, seeding, cuttings, budding). Spring and summer care of fruit orchards. The practice of propagating vegetables and herbs (sowing seeds, cuttings). Spring and summer care work in the greengrocer, herb and herb garden. Possibilities of soil water conservation. Ground cover methods. Gentle plant protection technologies. The importance of beneficial living organisms in plant protection. Plant associations in the vegetable, medicinal and spice garden. Harvesting of fruits and vegetables and herbs.</t>
  </si>
  <si>
    <t>Épületgépészet</t>
  </si>
  <si>
    <t>Technology in Buildings</t>
  </si>
  <si>
    <t>Az épületek víz-, fűtés- és energiaellátó rendszerei, szennyvízelhelyezés, valamint a hulladék gyűjtése és tárolása. Hőkamera alkalmazása a hőveszteségek feltárására. Hibrid és aktív rendszerek (napterek, fázisváltós falak, légkollektorok, hőszivattyúk, kollektorok, fotovoltaikus rendszerek. „0” fűtésű rendszerek, passzív házak. Építmények belső terében elhelyezett automata rendszerek lokális és centrális irányítása. Intelligens világítás, redőnymozgatás modellezése. Az otthon és környezete gépeinek, eszközeinek, berendezéseinek csoportosítása, felosztása, jellemzése.</t>
  </si>
  <si>
    <t>Tudása: Ismeri az országos szintű pedagógiai dokumentumok fenntarthatóságra való nevelésre vonatkozó elvárásait.
A technika szakterületének megfelelő, valós és reális tudása van a környezeti nevelésről és a fenntarthatóság fogalmáról, alapelveiről.
Különbséget tud tenni lokális és globális környezeti problémák között.
Képességei: Képes hitelesen kommunikálni a fenntarthatóság értékeit.
Képes megértetni a fenntarthatósággal kapcsolatos ok-okozati összefüggéseket. 
Képes a tanulók életkori szintjén a fenntartható és nem fenntartható rendszerek, cselekvések bemutatására.
Attitűdje: Arra törekszik, hogy hitelesen képviselje a fenntarthatóság értékrendjét, önmagában s környezetében is kialakítsa az aktív cselekvés igényét és a felelős magatartást a fenntarthatóság érdekében,
Segíti a fenntartható fejlődéssel, a médiatudatossággal, a digitális technológiák használatával kapcsolatos ismeretek átadását.
Fontosnak tartja az alapvető környezettudatos magatartási normák betartását és betartatását.</t>
  </si>
  <si>
    <t>2 db zárthelyi dolgozat min. 50%-os teljesítése</t>
  </si>
  <si>
    <t>BARÓTFI István (szerk.) : Energiafelhasználói kézikönyv, Környezettechnika Szolgáltató Kft., Budapest, 1993., ISBN 963-02-9535-0              ZÖLD A. (2000): Épületgépészet I-II-III-IV. Épületgépészet Kiadó Kft., Budapest                NÉMETHNÉ Mile Gabriella (2019): Épületgépészeti alapfogalmak. Műszaki Könyvkiadó, Budapest, 2019., ISBN: 9789631667110                                                VICZAI János (2012): Megújuló energiák hasznosítási lehetőségei az építészetben. Terc KFT., Budapest, 2012., ISBN: 9789639968424</t>
  </si>
  <si>
    <t>Háztartási gépek</t>
  </si>
  <si>
    <t>Household Appliances</t>
  </si>
  <si>
    <t>Az otthon és környezete gépeinek, eszközeinek, berendezéseinek csoportosítása, felosztása, jellemzése. A háztartás gépei, A háztartásban alkalmazott eszközök, gépek, berendezések elvi felépítése, működése, biztonságos használata és szakszerű kezelése, karbantartása, az elemi hibák elhárítása, esetleges javítása. Az otthon gépesítésének ökonómiai kérdései, és ezek elemzése. A korszerű gépesítés követelményei, feltételei és lehetőségei. A konyha eszközei, berendezései, gépei. A takarítás gépei, eszközei, berendezései. A modern háztartás villamos-, gáz-, vízberendezései, eszközei.</t>
  </si>
  <si>
    <t>a gyakorlati jegy megszerzésének feltétele: az előírt kiselőadások, beadandó dolgozatok és egy félév végi zárthelyi dolgozat min. 50%-os teljesítése</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</si>
  <si>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</si>
  <si>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</si>
  <si>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</si>
  <si>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</si>
  <si>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</si>
  <si>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</si>
  <si>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</si>
  <si>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</si>
  <si>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</si>
  <si>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</si>
  <si>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</si>
  <si>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</si>
  <si>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</si>
  <si>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</si>
  <si>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t>Klímaváltozás és energia</t>
  </si>
  <si>
    <t>Climate Change and Energy</t>
  </si>
  <si>
    <t>A klímaváltozás természetes és emberi okai. A klíma monitorozása. Áttekintés az energiafelhasználás történelmi alakulásáról, a fosszilis energiahordozók jövője. Energia-átalakulások termodinamikája, hatásfok. Energiafelhasználás jellemzői a főbb gazdasági ágazatokban. Fontosabb hőerőgépek jellemzése és környezeti hatásaik. Az energia szállítása és tárolása. A klímaváltozás és az energiatermelés, -szállítás, -elosztás, -tárolás problémái. Villamosenergia-rendszerek jellemzői. Megújuló és nem megújuló energiaforrások. Energia­takarékossági lehetőségek. Közlekedési rendszerek energetikája. Fűtés, hűtés energetikai értékelése. Erőművek. Energiapolitika.</t>
  </si>
  <si>
    <t>Natural and human causes of climate change. Climate monitoring. Overview of the historical development of energy consumption, the future of fossil energy carriers. Thermodynamics of energy transformations, efficiency. Characteristics of energy consumption in the main economic sectors. Characterization of more important thermal power plants and their environmental effects. Transport and storage of energy. Climate change and the problems of energy production, transport, distribution, and storage. Characteristics of electrical energy systems. Renewable and non-renewable energy sources. Energy saving options. Energy of transport systems. Energy assessment of heating and cooling. Power plants. Energy policy.</t>
  </si>
  <si>
    <t>Tudása: Ismeri a klímaváltozást leginkább befolyásoló tényezőket.  Megfelelően tájékozódik a klímavédelmi programok és akciótervek területén. Ismeri az országos szintű pedagógiai dokumentumok fenntarthatóságra való nevelésre vonatkozó elvárásait. Technika területén ismeri a legfontosabb klímavédelmi módszereket.
A technika szakterületének megfelelő, valós és reális tudása van a környezeti nevelésről és a fenntarthatóság fogalmáról, alapelveiről.
Különbséget tud tenni lokális és globális környezeti problémák között.
Képességei: Képes felismerni a klímavédelem érdekében tenni szükséges lépéseket. Képes hitelesen kommunikálni a fenntarthatóság értékeit.
Képes megértetni a fenntarthatósággal kapcsolatos ok-okozati összefüggéseket. Képes klímavédeli cselekvésre.
Képes a tanulók életkori szintjén a fenntartható és nem fenntartható rendszerek, cselekvések bemutatására.
Attitűdje: Törekszik a klímavédelem megvalósítására. Segít megvalósítani a klímavédelemi célok elérését.  Arra törekszik, hogy hitelesen képviselje a fenntarthatóság értékrendjét, önmagában s környezetében is kialakítsa az aktív cselekvés igényét és a felelős magatartást a fenntarthatóság érdekében,
Segíti a fenntartható fejlődéssel, a médiatudatossággal, a digitális technológiák használatával kapcsolatos ismeretek átadását. 
Fontosnak tartja az alapvető környezettudatos magatartási normák betartását és betartatását.</t>
  </si>
  <si>
    <t xml:space="preserve">Héjjas István (2021): Klímaváltozás és megújuló energiák, Püski kiadó, ISBN: 9789633023008
VICZAI János (2012): Megújuló energiák hasznosítási lehetőségei az építészetben. Terc KFT., Budapest, 2012., ISBN: 9789639968424
BARÓTFI István (szerk.) : Energiafelhasználói kézikönyv, Környezettechnika Szolgáltató Kft., Budapest, 1993., ISBN 963-02-9535-0  </t>
  </si>
  <si>
    <t>Otthon és technika</t>
  </si>
  <si>
    <t>Technology in the Home</t>
  </si>
  <si>
    <t>A lakberendezés funkciója, anyagai és eszközei. Színdinamika. Formatervezés. Bútorismeret. Világítástechnika. Háztartási vegyi áruk. Házilag elvégezhető karbantartások: festés, mázolás, tapétázás, csempézés, padlóburkolás. Balesetmentes munkavégzés. Otthoni ergonómia.</t>
  </si>
  <si>
    <t>Function of interior design, materials and tools of interior design. Color dynamics. Design. Knowledge of furniture. Lighting. Household chemicals. Maintenance that can be done at home: painting, glazing, wallpapering, tiling, flooring. Accident-free working. Home ergonomics.</t>
  </si>
  <si>
    <t xml:space="preserve">Francisco Asensio Cerver: Modern lakberendezés - A kortárs lakberendezés és design kézikönyve, Vince Kiadó, 2007.
Báthori Sándor: Lakberendezés szakmai ismeretek, Unique, 2002.
Kaesz Gyula: Ismerjük meg a
bútorstílusokat, Háttér Kiadó, 2008.
msz-en-12464-1-2003 fény és világítás szabvány
https://ezermester.hu/
</t>
  </si>
  <si>
    <t>Kézműves alaptechnikák</t>
  </si>
  <si>
    <t xml:space="preserve">Crafting </t>
  </si>
  <si>
    <t>A fa, a textil, a papír és a képlékeny anyagok megmunkálása. A bőrművesség, a nemezelés alaptechnikái. Az alkalmazott anyagok mechanikai és technológiai tulajdonságainak ismerete. A megmunkálási technológiák általános jellemzői, csoportosítása, az anyagmegmunkálások főbb területei. A tervezési ismeretek és készségek elsajátítása. Alapvető anyagmegmunkáló műveletek, műveletelemek elsajátítása. Szerszámok biztonságos használatának ismerete. Az előkészítő, alakító és kiegészítő műveletek elvégzése. Tárgy készítése, saját ötletek megvalósítása, a funkció, forma és esztétikum együttes figyelembevételével.</t>
  </si>
  <si>
    <t>Processing of wood, textiles, paper and plastic materials. Basic techniques of leatherwork and felting. Knowledge of the mechanical and technological properties of the materials used. General characteristics and grouping of machining technologies, main areas of material processing. Acquisition of design knowledge and skills. Mastering basic material processing operations and operation elements. Knowledge of the safe use of tools. Carrying out preparatory, shaping and additional operations. Making an object, realizing your own ideas, taking into account function, form and aesthetics.</t>
  </si>
  <si>
    <t xml:space="preserve">Tudása:
Ismeri a tantárgy tanítása-tanulása során fejlesztendő speciális kompetenciákat, ezek fejlesztésének módszereit. Ismeri a technika és tervezés tanítási terület elméleti, terminológiai alapjait és kapcsolatát más területekkel. Ismeri a szaktárgy megértéséhez és kreatív alkalmazásához szükséges gondolkodásmód kialakításában szerepet játszó pszichológiai tényezőket, a tapasztalás jelentőségét.
Képességei:
A szellemi és a manuális munkára és annak eredményeinek megbecsülésére szoktatja tanítványait. Tanári munkájában a problémamegoldó gondolkodást, a saját tapasztalás útján történő ismeretszerzést helyezi a középpontba. Képes a gyakorlati tevékenységekhez szükséges készségek és képességek kialakítására.
Attitűdje:
Elkötelezett a tanulók tudásának és tanulási képességeinek folyamatos fejlesztése iránt. A tanulókat önálló véleményalkotásra, a mérlegelő gondolkodásmódra ösztönzi. Fontosnak tartja az alapos felkészülést, tervezést és a rugalmas megvalósítást.
</t>
  </si>
  <si>
    <t>3 munkadarab elkészítése</t>
  </si>
  <si>
    <t>Preparation of 3 workpieces</t>
  </si>
  <si>
    <t xml:space="preserve">Szóda Ferenc: Technika tantárgypedagógia. Nemzeti tankönyvkiadó. Budapest, 2000.
Artner Erzsébet: Kézművesség. Műszaki Könyvkiadó. Budapest, 1998.
Dr. Kiss Sándor (szerk.): Technika. Kölcsey Ferenc Református Tanítóképző Főiskola. Debrecen, 2007.
</t>
  </si>
  <si>
    <t>Mikrovezérlők és tanítása</t>
  </si>
  <si>
    <t>Microcontrollers and their Teaching Methodology</t>
  </si>
  <si>
    <t>Mikrovezérlők típusai. Programozási nyelvek. Arduino és MicroPython/CircuitPython alapú mikrovezérlők. Alkalmazások. Analóg és digitális bemenetek és kimenetek kezelése. Teljesítményszabályzás. Soros kommunikáció. I2C és SPI buszok kezelése. Szenzorok kiolvasása. Különböző típusú kijelzők. Egyenáramú motorok, szervómotorok és léptetőmotorok kezelése. Szabályzás és vezérlés. A mikrovezérlők tanításának módszertana.</t>
  </si>
  <si>
    <t>Types of microcontrollers. Programming languages. Arduino- and MicroPython/CircuitPython-based microcontrollers. Applications. Using analogue and digital inputs and outputs. Power control. Serial communication. I2C and SPI bus management. Reading sensors. Different types of displays. Using DC motors, servo motors and stepper motors. Regulation and control. Methodology for teaching microcontrollers.</t>
  </si>
  <si>
    <t>Knowledge:
Knowledge of the specific competences to be developed in the teaching-learning of the subject, methods for their development and diagnostic assessment.
 Knowledge and understanding of the types of microcontrollers, their capabilities and the choice of the appropriate device for the task
Skill:
Ability to use microcontrollers to solve simple tasks, design the circuit, write the program and troubleshoot.
Ability to stimulate creative and active work.
Ability to create, design, create and create creative and creative work.
Attitude:
Attaches importance to thorough preparation, planning and flexible implementation.
He is prepared to motivate and support students who excel in the subject, to nurture talent and to use IT applications in the learning of the subject and in the development of the technical environment.</t>
  </si>
  <si>
    <t>2 db projektmunka elkészítése.</t>
  </si>
  <si>
    <t>Simon Monk: Programming Arduino
Getting Started with Sketches, Third Edition, McGraw-Hill, 2023, ISBN: 1264676980
Tarján Péter: Fizikai programozás (elektronikus jegyzet)
Donald Norris: Python for Microcontrollers: Getting Started with MicroPython, McGraw-Hill, 2016, ISBN: 1259644537
Ron Ritchie: Primary Design and Technology, a Process for Learning, David Fulton Publishers, 1995, ISBN 1-85346-340-X</t>
  </si>
  <si>
    <t>Fémek és műanyagok megmunkálása</t>
  </si>
  <si>
    <t>Shaping metals and plastics</t>
  </si>
  <si>
    <t>Kézi és gépi megmunkálások: fúrás, esztergálás, marás, vágás kézi és gépi fűrésszel, forrasztás, hegesztés.</t>
  </si>
  <si>
    <t>Manual and mechanical machining: drilling, turning, milling, cutting with manual and mechanical saws, soldering, welding.</t>
  </si>
  <si>
    <t>Egy egyszerű alkatrész gépekkel történő elkészítése.</t>
  </si>
  <si>
    <t>Gergely Attila Levente: Polimer anyagok anyagtudományi és feldolgozástechnikai laboratóriuma, Erdélyi Múzeum-Egyesület Kolozsvár, 2023, ISBN: 9786067392296
Bráda Csaba: Fémipari alapmegmunkálások, 2021
Leo A. Meyer: Sheet Metal, Amer Technical Pub; 2nd edition (30 Jun. 2006), ISBN: 9780826919106</t>
  </si>
  <si>
    <t>Egészségtan és tanítása</t>
  </si>
  <si>
    <t>Health Science and its Teaching Methodology</t>
  </si>
  <si>
    <r>
      <rPr>
        <sz val="11"/>
        <rFont val="Arial"/>
        <family val="2"/>
        <charset val="238"/>
      </rPr>
      <t xml:space="preserve">Az egészség fogalma. Az egészség dimenziói.  </t>
    </r>
    <r>
      <rPr>
        <sz val="11"/>
        <color theme="1"/>
        <rFont val="Arial"/>
        <family val="2"/>
        <charset val="238"/>
      </rPr>
      <t>Az egészséget meghatározó egyéni és társadalmi tényezők. A prevenció szintjei. A népegészségtan története. A betegségek objektív és szubjektív megközelítése, főbb betegségcsoportok, a gyógykezelés lehetőségeinek áttekintése. Káros szenvedélyek. Egészségnevelés és egészségmegőrzés alapjai, szemléletmódok, modellek. Az egészségvédelem színterei. Az egészségfejlesztés tevékenységi körei, módszerei. Egészséges életmód és az egészségmagatartás befolyásoló tényezői – egészségtudatos életvitel megalapozása.  Iskolai vonatkozású egészségprogramok megismerése. (Egészséged testben lélekben, Egészséges Élet).</t>
    </r>
  </si>
  <si>
    <t>Definition of health. Dimensions of health.  Individual and social factors determining health. Levels of prevention. History of public health. Objective and subjective approach to diseases, main groups of diseases, overview of treatment options. Harmful habits. Basics of health education and health preservation, approaches, models. Areas of health protection. Activities and methods of health promotion. Healthy lifestyle and influencing factors of health behavior - establishing a health-conscious lifestyle. Getting to know school-related health programs. (Health in body and soul, Healthy Life).</t>
  </si>
  <si>
    <t xml:space="preserve">Tudása:
Ismeri a tantárgy tanítása-tanulása során fejlesztendő speciális kompetenciákat, ezek fejlesztésének és diagnosztikus mérésének módszereit. Tisztában van a legfontosabb egészséggel kapcsolatos ismeretekkel, a prevenció szintjeivel, az egészség modern megközelítésével, ismeri a legelterjedtebb betegségcsoportokat, kockázati tényezőiket, megelőzésük módjait és kezelési lehetőségeiket. Ismeri az egészségfejlesztés lehetőségeit, színtereit, a káros szenvedélyek veszélyeit, az iskolai egészségfejlesztési programokat és az egészséges életmód meghatározó tényezőit.
Képességei:
Képes a különböző szociológiai és természettudományos területek közötti összefüggések felismerésére és a különböző tudományterületi, szaktárgyi tartalmak integrációjára. Képes tudását folyamatosan bővíteni, egészséggel kapcsolatos ismereteit a bizonyítékokon alapuló ismeretekkel frissíteni. Képes meghatározni saját szakmai szerepvállalását. 
Attitűd:
A tantárgyhoz kapcsolódóan az egészséges életmód közvetítését célzó magatartás elvárt. A tanár legyen képes saját életvitelével példát mutatni, legyen helyes viszonyulása az egészséget károsító tényezőkhöz, az egészséggel kapcsolatos áltudományokhoz, az igazolt ismeretekhez. A tanulók fedezzék fel a kritikus gondolkodás előnyeit a tanáron, mely kiemelkedő jelentőségű a releváns egészségügyi ismeretek megszerzésében. 
</t>
  </si>
  <si>
    <t xml:space="preserve">Knowledge:
Knows the special competencies to be developed during the teaching and learning of the subject, the methods of their development and diagnostic measurement. He is aware of the most important health-related knowledge, the levels of prevention, the modern approach to health, knows the most common groups of diseases, their risk factors, methods of prevention and treatment options. He knows the possibilities and arenas of health promotion, the dangers of harmful addictions, school health promotion programs and the determining factors of a healthy lifestyle.
Abilities:
Able to recognize the connections between different fields of sociology and natural sciences and to integrate the contents of different scientific fields and subjects. He is able to continuously expand his knowledge and update his health-related knowledge with evidence-based knowledge. He is able to define his own professional role. 
Attitude:
In relation to the subject, behavior aimed at promoting a healthy lifestyle is expected. The teacher should be able to set an example with his own way of life, should have the right attitude towards health-damaging factors, health-related pseudosciences, and proven knowledge. Let the students discover the benefits of critical thinking on the teacher, which is of outstanding importance in acquiring relevant health knowledge.
</t>
  </si>
  <si>
    <t>A félév végén írásbeli vagy szóbeli vizsga</t>
  </si>
  <si>
    <t>Written or oral exam at the end of the semester</t>
  </si>
  <si>
    <t>Barabás Katalin (szerk): Egészségfejlesztés Alapismeretek pedagógusok számára Medicina 2006. ISBN 9632260341
Dr. Aszmann Anna: Egészségvédelem az oktatásban Anonymus Kiadó Bp., 2000.ISBN 9637966617                                            Zsákai, Annamária: Humánbiológia és egészségtan. ELTE, Budapest, pp. 1-89. [img], Text (elektronikus tananyag), 2015 Ádány Róza: Megeleőző orvostan és népegészségtan, 2012, ISBN 9789632263854</t>
  </si>
  <si>
    <t>A CAD alapjai</t>
  </si>
  <si>
    <t>Computer Aided Design</t>
  </si>
  <si>
    <t xml:space="preserve">A CAD rendszerekkel kapcsolatos alapfogalmak. A CAD rendszerek felépítése, hardver- és szoftverkomponensei. Számítógépes rajzolórendszerek. Koncepcionális tervezés CAD környezetben. Felülről lefelé való tervezés (Top-down design). 2D-s profilok készítése. Alapelemek létrehozása, módosítása. Geometriai kényszerek. Műszaki rajzok készítése (vetületek, metszetek, méretezés). Drótváz-, felület- és testmodellek létrehozása, módosítása, tárolása. Alkatrész-modellezés. Összeállítások készítése. Tartalomközpontból nyerhető szabványos elemek. Modellek szemléltetése, megvilágítás, árnyalás, fotorealisztikus megjelenítés. Munka virtuális valóság környezetben. </t>
  </si>
  <si>
    <t xml:space="preserve">Basic concepts related to CAD systems. The architecture, hardware and software components of CAD systems. Computer-aided drafting systems. Conceptual design in CAD environment. Top-down design. 2D profiling. Creating and modifying basic elements. Geometric constraints. Creation of technical drawings (projections, sections, scaling). Creation, modification and storage of wireframe, surface and body models. Component modelling. Making assemblies. Standard elements extracted from the content centre. Visualisation of models, lighting, shading, photorealistic rendering. Working in a virtual reality environment. </t>
  </si>
  <si>
    <t>Kátai László (szerk.): CAD tankönyv, Budapest, 2012., ISBN 978-963-279-534-8
Pétery Kristóf: AutoCAD 2014 Biblia, Budapest, 2013. ISBN 978-963-365-021-9
Pintér M.: AutoCAD - Tankönyv és példatár síkbeli és térbeli rajzokhoz 2008-2009, ComputerBooks, Budapest, 2008., ISBN: 9636183552
SolidWorks Alapok Kézikönyv - EuroSolid Kft. Budapest, 2008., ISBN: -</t>
  </si>
  <si>
    <t>Táplálkozástan</t>
  </si>
  <si>
    <t>Nutrition</t>
  </si>
  <si>
    <t>Physiology and biochemistry of nutrition. Metabolism of nutrients. Nutrient requirements and energy turnover. Grouping nutrients. Properties and composition of food commodities. The purpose, significance and theoretical foundations of food preservation. Preserved products. Food of plant origin: cereals, milling products, pasta products, bakery products, sweeteners, confectionery, fruit and vegetable products. Foodstuffs of animal origin: meat and meat products, dietary fats, milk and dairy products, eggs. Foodstuffs containing purine alkaloids and alcohol. Principles of healthy eating. Diet.</t>
  </si>
  <si>
    <t>Tudása: 
Ismeri a tervezéshez szükséges információk forrását.  Tisztában van alapvető értékelési és mérésmetodikai szabályokkal, összefüggésekkel. Ismeri a technika és tervezés szaktárgy megértéséhez és kreatív alkalmazásához szükséges gondolkodásmód kialakulásában, kialakításában szerepet játszó pszichológiai tényezőket, a tapasztalás jelentőségét. 
Képességei:
A szellemi és a manuális munkára és annak eredményeinek megbecsülésére szoktatja tanítványait. 
Attitűdje:
 Elkötelezett a tanulók tudásának és tanulási képességeinek folyamatos fejlesztése iránt. A tanulókat önálló véleményalkotásra, a mérlegelő gondolkodásmódra ösztönzi. Tanári munkájában a problémamegoldó gondolkodást, a saját tapasztalás útján történő ismeretszerzést helyezi a középpontba. Egyenrangú partner a szakmai kooperációban.</t>
  </si>
  <si>
    <t xml:space="preserve">A gyakorlati jegy  1 zárthelyi dolgozatból és 1 alkalmazástechnikai feladatból áll, melyeket legalább 55%-os eredménnyel kell teljesíteni. </t>
  </si>
  <si>
    <t>E-learningre feltöltött tananyag. Figler M.: A táplálkozástudomány alapjai. Képzési és Tanácsadási Kézikönyv. ISBN 978-963-642-651-4; 1.-3. fejezetek; 5. fejezet: 201-265. oldal; 7.3.-7.5. fejezet: 309-329. oldalak. * Bartusné Dr.Szmodis Márta: Táplálkozástan – oktatási segédanyag. 6.-10. oldal
https://www.etk.pte.hu/protected/OktatasiAnyagok/%21Palyazati/ATaplalkozastudomanyAlapjai.pdf ; Rodler I.: Mediterrán táplálkozás. Medicina Könyvkiadó Zrt. 2006. ISBN 978-963-226-04-57; 9-15; 26-27.old.</t>
  </si>
  <si>
    <t>Robotika</t>
  </si>
  <si>
    <t>Robotics</t>
  </si>
  <si>
    <t>Bevezetés a robotikába: a robotika története, alapfogalmai. A robotok definíciója, általános működési elve. A robotok építőelemei.
Hardver és szoftver kapcsolata. 
Robotika versenyek Magyarországon és a nagyvilágban. Pedagógiai kitekintés: csapatmunka, puha készségek (soft skillek), tehetséggondozás, projektszemlélet, önismeret, pályaorientáció.
Az autonóm robot és a mobil robot fogalma. Példák.
Autonóm mobil robot építése készletből, alapfeladatok programozása.</t>
  </si>
  <si>
    <t>Introduction to robotics: the history and basic concepts of robotics. Definition and general operating principle of robots. The building blocks of robots.
Hardware and software connection.
Robotics competitions in Hungary and around the world. Pedagogical outlook: teamwork, soft skills, talent management, project approach, self-knowledge, career orientation.
Concept of autonomous robot and mobile robot. Examples.
Building an autonomous mobile robot from a kit, programming basic tasks.</t>
  </si>
  <si>
    <t xml:space="preserve">Tudása: Ismeri a robotika történetének főbb állomásait. Ismeri a robotok általános működési elvét.Ismeri a robotok fő építőelemeit. Ismeri a robotika oktatásának pedagógiai vonatkozásait.
Képességei: Képes egyszerű autonóm mobil robotot építeni kereskedelmi forgalomban kapható készletből. Képes az általa épített robotot egyszerű feladatokra programozni.
Attitűdje: Tudatában van a robotika fejlődési irányainak, és képes értékelni azok jelentőségét. Érdeklődik a robotika fejlődése iránt. Értékeli a robotikai alkalmazások hasznosságát. </t>
  </si>
  <si>
    <t>1 zárthelyi dolgozat
1 beadandó házifeladat
2 projektmunka</t>
  </si>
  <si>
    <t>1. Kulcsár Béla: Robottechnika 1., 2012, Typotex Kiadó, ISBN 978-963-279-625-3
2. Szabó Richárd: A mobil robotok szimulációja, 2005, Szakkönyv Bt., ISBN: 9634634768
3. Roland Siegwart, Illah R. Nourbasksh: Introduction to autonomous mobile robots, 2004, Massachusetts Institute of Technology / MIT Press, ISBN 0-262-19502-X 
4. Kris Hermans: Mastering Robotics: A Comprehensive Guide to Learn Robotics, 2023, Cybellium Ltd., ISBN 979-8863571577</t>
  </si>
  <si>
    <t>Komplex modellek készítése</t>
  </si>
  <si>
    <t>Making Complex Models</t>
  </si>
  <si>
    <t>Az életvitelünket meghatározó környezeti és technikai rendszerek megismerése, az ismeretek alkotó gyakorlati alkalmazása, ezeknek megfelelő komplex modellek: összetett, célorientált projektek önálló tervezése, megvalósítása. Anyagok megfelelő megválasztása. Mechanikai és elektromos komponensek integrálása. Vezérlés.</t>
  </si>
  <si>
    <t>Getting to know the environmental and technical systems that determine our way of life, creative practical application of knowledge, planning and implementation of corresponding complex models and complex, goal-oriented projects. Appropriate choice of materials. Integration of mechanical and electrical components. Control.</t>
  </si>
  <si>
    <t>a gyakorlati jegy megszerzésének feltétele: az előírt projekt feladatok elvégzése és egy félév végi zárthelyi dolgozat min. 50%-os teljesítése</t>
  </si>
  <si>
    <t>David Neat: Model-Making: Materials and Methods,  The Crowood Press (May 26, 2008), ISBN: 1847970176
Martha Sutherland: Modelmaking – A Basic Guide, W. W. Norton &amp; Company; Illustrated edition (3 Nov. 1999), ISBN: 9780393730425
Tarján Péter: Fizikai programozás (elektronikus jegyzet)</t>
  </si>
  <si>
    <t>PTE9002</t>
  </si>
  <si>
    <t>Iskolai tanítási gyakorlat 2.</t>
  </si>
  <si>
    <t>School Teaching Practice 2.</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</si>
  <si>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</si>
  <si>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</si>
  <si>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</si>
  <si>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</si>
  <si>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PTE8005</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</si>
  <si>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</si>
  <si>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</si>
  <si>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</si>
  <si>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</si>
  <si>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PTE3000</t>
  </si>
  <si>
    <t>Anyagvizsgálat</t>
  </si>
  <si>
    <t>Materials Testing</t>
  </si>
  <si>
    <t>Hegesztett kötések roncsolásos vizsgálatai, hajlító- és ütővizsgálat. Szakító- és keménységvizsgálat. Roncsolásmentes vizsgálatok: szemrevételezéses, folyadékbehatolásos és mágneses repedésvizsgálat. Ultrahangos és radiográfiai vizsgálatok.</t>
  </si>
  <si>
    <t>Destructive tests of welded joints, bending and impact tests. Tensile and hardness tests. Non-destructive tests: visual, liquid penetrant and magnetic crack testing. Ultrasonic and radiographic testing.</t>
  </si>
  <si>
    <r>
      <rPr>
        <sz val="11"/>
        <color rgb="FF000000"/>
        <rFont val="Arial"/>
        <family val="2"/>
        <charset val="128"/>
      </rPr>
      <t xml:space="preserve">Tudása:
Ismeri az anyagok megmunkálási szempontból fontos tulajdonságait.
Ismeri a főbb anyagvizsgálati technikák célját, technikáját.
</t>
    </r>
    <r>
      <rPr>
        <sz val="11"/>
        <rFont val="Arial"/>
        <family val="2"/>
        <charset val="128"/>
      </rPr>
      <t xml:space="preserve">
</t>
    </r>
    <r>
      <rPr>
        <sz val="11"/>
        <color rgb="FF000000"/>
        <rFont val="Arial"/>
        <family val="2"/>
        <charset val="128"/>
      </rPr>
      <t xml:space="preserve">Képessége:
Magabiztosan használja a az anyagvizsgálat eszközeit.
Képes önállóan anyagvizsgálati méréseket végezni.
</t>
    </r>
    <r>
      <rPr>
        <sz val="11"/>
        <rFont val="Arial"/>
        <family val="2"/>
        <charset val="128"/>
      </rPr>
      <t xml:space="preserve">
</t>
    </r>
    <r>
      <rPr>
        <sz val="11"/>
        <color rgb="FF000000"/>
        <rFont val="Arial"/>
        <family val="2"/>
        <charset val="128"/>
      </rPr>
      <t>Attitűdje:
Munkáját a biztonság mindenkori szem előtt tartásával végzi. 
Fontosnak tartja az alapos felkészülést, tervezést és a rugalmas megvalósítást.</t>
    </r>
  </si>
  <si>
    <t>2 házi feladat</t>
  </si>
  <si>
    <t>KOMÓCSIN M.: Gépipari anyagismeret. Miskolc: Cokom Mérnökiroda Kft, 2010. 409 p. ISBN 9789630646871                                          PÉK L.: Anyagszerkezettan és anyagismeret. Budapest: Dinasztia Kiadó, 2000. 399 p. ISBN 9636573263
Vincze István: Anyagismeret, anyagvizsgálat, Műszaki Könyvkiadó, 2016, ISBN: 9789631665437</t>
  </si>
  <si>
    <t>PTE3001</t>
  </si>
  <si>
    <t>Ételkészítés</t>
  </si>
  <si>
    <t>Food Preparation</t>
  </si>
  <si>
    <t>Főbb élelmiszertípusok vizsgálata, kóstolása, értékelése. Ételkészítési eszközök. Ételkészítési gyakorlatok, konyhatechnikai eljárások.</t>
  </si>
  <si>
    <t>Examination, tasting and evaluation of major types of food. Food preparation equipment. Food preparation practices, culinary techniques.</t>
  </si>
  <si>
    <t xml:space="preserve"> 2 zárthelyi dolgozat</t>
  </si>
  <si>
    <t xml:space="preserve">Lukács István - Oriskó Ferenc - Sándor Dénes - Zsolnay Gábor:  Ételkészítési ismeretek. Műszaki Könyvkiadó.ISBN: 9789633370667.  E-learning tananyag a gyakorlati órára való felkészüléshez. Gyakorlati jegyzőkönyvek előirata. Rodler I.: Mediterrán táplálkozás. Medicina Könyvkiadó Zrt. 2006. </t>
  </si>
  <si>
    <t>PTE3002</t>
  </si>
  <si>
    <t>Járműtechnikai műhely</t>
  </si>
  <si>
    <t>Vehicle Repair Workshop</t>
  </si>
  <si>
    <t xml:space="preserve">A kerékpár működése, karbantartása, szerelése és egyes javítási technikái. A személygépkocsi szerkezeti felépítése, az egyes részegységek szerepe, feladata, különbőző szerkezeti megoldások. A járművön szakképesítés nélkül elvégezhető karbantartási és javítási munkálatok. </t>
  </si>
  <si>
    <t>Tudása:
Ismeri a tantárgy társadalomtudományok, természettudományok aktív cselekedetekbe ágyazott lehetőségeinek a tantárgyközi együttműködésben történő alkalmazását.
Felkészült a rokon tárgyakban is megjelenő, egymásra épülő ismeretanyagok ütemezésének egyeztetésére. Jól tájékozódik a pedagógiai és szaktárgyi szakirodalomban, képes elemezni, értelmezni e területek kutatási, fejlesztési eredményeit. Tisztában van a pedagógiai kutatás, fejlesztés, valamint innováció sajátosságaival. 
Képességei:
Képes az átlagtól eltérő – tehetséges vagy sajátos nevelési igényű, illetve beilleszkedési, tanulási, magatartási nehézségekkel küzdő – tanulók felismerésére, a differenciált bánásmód kialakítására, az egyéni adottságok felismerésére, a tantárgy jellegének megfelelő fejlesztésére, a csoportalkotás során a helyes megoldás kialakítására.
Képes az értékelés különböző céljainak és szintjeinek megfelelő értékelési formák, módszerek meghatározására és eredményinek felhasználására. Képes mindennapi pedagógiai szituációkat elemezni. 
Attitűd:
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t>
  </si>
  <si>
    <t>Egy zárthelyi dolgozat elkészítése, egy gyakorlati feladat megoldása</t>
  </si>
  <si>
    <t xml:space="preserve">BOHNER et al.: Gépjárműszerkezetek, Műszaki Kiadó, Budapest, 2008. 
LÉVAI Z.: Gépjármű-erőátvitel, Egyetemi tananyag, Typotex kiadó, 2012.
KÁDÁR L., VARGA F., KŐFALUSI P.: Közúti járműrendszerek szerkezettana, BME MOGI,   2014. https://mogi.bme.hu/TAMOP/kozuti_jarmurendszerek_szerkezettana/index.html
LUKÁCS P.: Szerviztechnika egyetemi jegyzet, Typotex, 2011.
RICHARD B., RICHARD G.: Kerékpár szerelés, javítás, karbantartás, Dorling Kindersley Book, London, 1994. ISBN 9637628932
</t>
  </si>
  <si>
    <t>PTE3003</t>
  </si>
  <si>
    <t>Modern anyagmegmunkálási technológiák</t>
  </si>
  <si>
    <t>Modern Machining Technologies</t>
  </si>
  <si>
    <t>CNC gépek általános felépítése: hajtásrendszerek, PLC, vezérlők, aktuátorok, perifériák. CNC-megmunkálások (fűrészelés, forgácsolás, hajlítás, hengerítés). Termikus vágások:láng, plazma, lézervágás. Robotok ipari alkalmazása. Kollaboratív robotok.  3D-nyomtatási technológiák (műanyag, műgyanta, fémpor)</t>
  </si>
  <si>
    <t>General structure of CNC machines: drive systems, PLC, controllers, actuators, peripherals. CNC machining (sawing, cutting, bending, rolling). Thermal cuts: flame, plasma, laser cutting. Industrial application of robots. Collaborative robots. 3D printing technologies (plastic, resin, metal powder).</t>
  </si>
  <si>
    <t>Bijoy Bhattacharyya, Biswanath Doloi: Modern machining technology, Academic Press 2020, ISBN: 978-0-12-812894-7
Huszár István: Tárgyiasult ötletek - 3D nyomtatás és tervezés, Bbs-Info Könyvk. És Inform. Kft., 2021, ISBN: 9786155477973
Mátyási Gyula: CNC, CAD/CAM - Számítógéppel támogatott technológiák, Műszaki Könyvkiadó, 2012, ISBN: 9789631660487</t>
  </si>
  <si>
    <t>PTE3004</t>
  </si>
  <si>
    <t>Tanulmányút</t>
  </si>
  <si>
    <t>Field Trip</t>
  </si>
  <si>
    <t>Ipari üzemek, technikatörténeti kiállítások, iparművészeti alkotók megismerése. Közismereti anyagtechnológiák a mezőgazdaság, az élelmiszeripar és a szerkezeti anyagokat gyártó iparok köréből. Korszerű gyártórendszerek (autóipar, élelmiszeripar, műszeripar, ruhaipar). Menedzsment. Termékelemzés. Piackutatás. Marketing.</t>
  </si>
  <si>
    <t>Visiting industrial factories, history of technology exhibitions, and crafting artists. Materials technologies in agriculture, food and construction materials industries. Advanced manufacturing systems (automotive, food, instrumentation, clothing). Management. Product analysis. Market research. Marketing.</t>
  </si>
  <si>
    <r>
      <rPr>
        <sz val="11"/>
        <color rgb="FF000000"/>
        <rFont val="Arial"/>
        <family val="2"/>
        <charset val="1"/>
      </rPr>
      <t xml:space="preserve">Tudása:
Ismeri a technika és tervezés szaktárgy megértéséhez és kreatív alkalmazásához szükséges gondolkodásmód kialakulásában, kialakításában szerepet játszó pszichológiai tényezőket, a tapasztalás jelentőségét.
Ismeri a technikai (műszaki, agrár, szolgáltatási) problémahelyzetek megoldásának korszerű módszereit, eljárásait, ezeket választva tanulói, közösségi együttműködésre szoktat (projektmódszer, kooperativitás).
</t>
    </r>
    <r>
      <rPr>
        <sz val="11"/>
        <rFont val="Arial"/>
        <family val="2"/>
        <charset val="1"/>
      </rPr>
      <t xml:space="preserve">
</t>
    </r>
    <r>
      <rPr>
        <sz val="11"/>
        <color rgb="FF000000"/>
        <rFont val="Arial"/>
        <family val="2"/>
        <charset val="1"/>
      </rPr>
      <t xml:space="preserve">Képessége:
Képes kapcsolatot teremteni a közművelődési intézményekkel, ipari, mezőgazdasági és szolgáltató vállalatokkal, üzemekkel.
Képes a technika és tervezés tantárgyán belüli szakmai együttműködésre.
</t>
    </r>
    <r>
      <rPr>
        <sz val="11"/>
        <rFont val="Arial"/>
        <family val="2"/>
        <charset val="1"/>
      </rPr>
      <t xml:space="preserve">
</t>
    </r>
    <r>
      <rPr>
        <sz val="11"/>
        <color rgb="FF000000"/>
        <rFont val="Arial"/>
        <family val="2"/>
        <charset val="1"/>
      </rPr>
      <t xml:space="preserve">
Attitűdje:
</t>
    </r>
    <r>
      <rPr>
        <sz val="11"/>
        <rFont val="Arial"/>
        <family val="2"/>
        <charset val="1"/>
      </rPr>
      <t xml:space="preserve">Együttműködik a kollégáival és szerepet vállal a tantárggyal kapcsolatos innovációs tevékenységben.
</t>
    </r>
    <r>
      <rPr>
        <sz val="11"/>
        <color rgb="FF000000"/>
        <rFont val="Arial"/>
        <family val="2"/>
        <charset val="1"/>
      </rPr>
      <t>Törekszik az élethosszig tanulással kapcsolatos pozitív attitűd kialakítására, és a tanulók tanórai, tanórán kívüli (szakkörök) és iskolán kívüli tevékenységének összehangolására.</t>
    </r>
  </si>
  <si>
    <t>Knowledge:
Knowledge of the psychological factors involved in the development and formation of the mindset required for the understanding and creative application of technology and design, and the importance of experience.
Knowledge of modern methods and procedures for solving technical (technical, agricultural, service) problems, and the choice of these methods and procedures to encourage pupils to work together in a community (project method, cooperative approach).
Skill:
Ability to establish links with public institutions, industrial, agricultural and service enterprises and businesses.
Ability to cooperate professionally within the subject of technology and design.
Attitude:
Cooperates with colleagues and takes part in innovation activities related to the subject matter.
Works with colleagues and collaborates with others in the field of technology.</t>
  </si>
  <si>
    <t>2 házidolgozat</t>
  </si>
  <si>
    <t>Háztartás-gazdaságtan</t>
  </si>
  <si>
    <t>Household Economics</t>
  </si>
  <si>
    <t>Tasks in housekeeping, logistics, analysing housekeeping duties, sharing the tasks.  Assets of households, safeguarding, insurance.  The role of money in households. Dealing with money in households, budget, keeping household diaries. Sources of income, types of income, registrating income. Types of expenses, structures of expenses and planning expenses. Inventory management.  Types of investment, planning investment, carrying out investment. Credits and loans. Producer behavior and supply, businesses - efficiency, division of labor, production, costs, profit maximization and supply.</t>
  </si>
  <si>
    <t xml:space="preserve">vizsgára bocsátás feltétele: egy zárthelyi dolgozat sikeres megírása és egy házi dolgozat leadása </t>
  </si>
  <si>
    <r>
      <rPr>
        <sz val="11"/>
        <rFont val="Arial"/>
        <family val="2"/>
        <charset val="1"/>
      </rPr>
      <t xml:space="preserve">Dr. Vasa László: A háztartás-gazdaságtan elméleti alapjai Műegyetemi Kiadó, 2010 ISBN: 0659000867726
Pénzügyi navigátor (MNB) Az eladósodás veszélyei (https://www.cetelem.hu/sites/default/files/documents/az_eladosodas_veszelyei.pdf)
</t>
    </r>
    <r>
      <rPr>
        <sz val="11"/>
        <color rgb="FF000000"/>
        <rFont val="Arial"/>
        <family val="2"/>
        <charset val="1"/>
      </rPr>
      <t>Egri-Hegedüs-Duleba: Gazdasági ismeretek Krúdy Könyvkiadó, 2005. ISBN:963 86702 1 5
Varga Gergely–Vincze János Megtakarítási típusok – egy adaptív-evolúciós megközelítés (2016): Közgazdasági Szemle. LXIII. évf. 162–187. old.  
Horváthné Kökény Annamária – Széles Zsuzsanna (2014) Mi befolyásolja a hazai lakosság megtakarítási döntéseit? Pénzügyi Szemle. 2014/4. szám. 457-475. old. </t>
    </r>
  </si>
  <si>
    <t>Életmód és társadalom</t>
  </si>
  <si>
    <t>Lifestyle and Society</t>
  </si>
  <si>
    <t>A társas-társadalmi és a mesterséges (technikai) környezet tapasztalati megismertetésére, a mindennapi életvezetéshez szükséges tudás nyújtásának kialakítására irányuló ismeretek. Család, háztartás, tárgykultúra. Kisebbség és hátrányos helyzet fogalma, kisebbségi csoportok Magyarországon és életmód jellemzőik. Kisebbségek és hátrányos helyzetűek egészség-esélyei. A család, mint legfontosabb kiscsoport. A család változása. A családi szocializáció, nemi szerepszocializáció. A családi élet szakaszai. Veszélyforrások a családban. Az életmód és az életstílus definíciói. Az egészséges életmódot meghatározó tényezők.</t>
  </si>
  <si>
    <t>kiselőadás és házi dolgozat</t>
  </si>
  <si>
    <t>Andorka Rudolf 2006. Bevezetés a szociológiába. Osiris Kiadó, Budapest ISBN 963 389 848 X
Barabás Katalin (szerk.) 2005. Egészségfejlesztés – alapismeretek pedagógusok számára. Medicina, Budapest ISBN 963 2260 341 
Forray R. Katalin (szerk.) 2006. Ismeretek a romológia alapképzési szakhoz. PTE BTK NTI Romológiai és Nevelésszociológia Tanszék, Pécsi Tudományegyetem, Pécs ISBN 963 9704 21 0
Nemzeti Ifjúsági statégia 2009-2024. "....Hogy általuk legyen jobb!" Emberi Erőforrások Minisztériuma, Budapest, 2009. https://emmiugyfelszolgalat.gov.hu/ifjusagugy/nemzeti-ifjusagi/nemzeti-ifjusagi-strategia</t>
  </si>
  <si>
    <t>Épületek és lakókörnyezet</t>
  </si>
  <si>
    <t>Buildings and the Built Environment</t>
  </si>
  <si>
    <t>Az emberi letelepedés természetföldrjazi alapjai, települések kialakulása, településtípusok. Jellegzetes településtipusok hazánkban és világszerte. Építészet - forma és
funkció, alapaanyagok és szerkezetek. A Kárpát-medencében használatos építészeti alapanyagok. Közterek, közösségi terek, középületek megjelenése a településeken, funkciói. Saját lakókörnyezetének jelentős épületei.
A települések infrastruktúrája, közműellátása, a legfontosabb közművek, közszolgáltatások.
Az egészséges település, smart city.</t>
  </si>
  <si>
    <t xml:space="preserve">The natural geography of human settlement, the formation of settlements, settlement types. Typical settlement types in our country and worldwide. Architecture - form and
function, basic materials and structures. Architectural materials used in the Carpathian Basin. Public squares, community spaces, the appearance of public buildings in settlements, their functions. Major buildings in your own neighbourhood.
Infrastructure of settlements, utilities, main utilities, public services.
Healthy settlements, smart city.
</t>
  </si>
  <si>
    <t xml:space="preserve">A vizsgára bocsátás feltétele egy zh megírása minimum 50%-os teljesítéssel, és egy prezentáció megtartása. </t>
  </si>
  <si>
    <t xml:space="preserve">Rozsnyai J-Szakács B.Zs. (2017) : A magyar építészet rövid története Kiadó: Holnap Kiadó p320 9789633491140                                           Csizmár S.-Jankáné Puskás B.-Németh P.-Kollár P.-Szatmári I. (2010)  Historical monuments embraced by the Carpathians and the Tisza, ISBN: 9789637196-34-8, p152.,                   Nikolaus Pevsner (2014) Az Európai építészet története, Corvina Kiadó p256 ･ISBN: 9789631362428.,     
https://www.oroksegtura.hu/orokseghelyszinek
</t>
  </si>
  <si>
    <t>Összefüggő egyéni iskolai gyakorlat</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</si>
  <si>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</si>
  <si>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</si>
  <si>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</si>
  <si>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 xml:space="preserve">gyakorlati jegy </t>
  </si>
  <si>
    <t>a gyakorlat teljesítése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</si>
  <si>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</si>
  <si>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PTE9101</t>
  </si>
  <si>
    <t>Blokkszeminárium (szakmódszertani követő szeminárium)</t>
  </si>
  <si>
    <t>A blokkszeminárium és az összefüggő tanítási gyakorlat
céljának és szervezési feladatainak megbeszélése. A portfólió, tanári kompetenciák és
reflexió fogalmának értelmezése, különös tekintettel az iskolai gyakorlat feladataira és a
portfólió összeállítására. Az egyéni fejlődési terv összeállításának szempontjai.
 A hallgató és a blokkszeminárium vezetőjének egyeztetése
problémafeltáró, esetmegbeszélő szupervíziós szemléletben.
A tanítási gyakorlat tapasztalatainak értelmezése, a portfólió
szerkesztési, zárási feladatait támogatása, információt közlése a
záróvizsgáról.</t>
  </si>
  <si>
    <t>Önreflexió és fejlődés támogatása: A hallgatónak képesnek kell lennie önreflexióra és fejlődési tervek készítésére a tanári kompetenciák fejlesztése érdekében.
Tanári tevékenység tudatossá tétele: A hallgató legyen tisztában a tanári tevékenység különböző aspektusaival, és tudja, hogyan határozza meg saját tanári célokat.
Portfólió készítése: A hallgatónak képesnek kell lennie a portfólió összeállítására, amely bemutatja a tanári kompetenciák fejlődését és az önreflexiót.
Konzultáció és együttműködés: A hallgató aktívan vegyen részt a konzultációkon, és legyen nyitott a szakemberekkel való együttműködésre.</t>
  </si>
  <si>
    <t>Support for self-reflection and development: The student must be able to self-reflect and create development plans in order to develop teacher competencies.
Making teaching activities aware: The student should be aware of the different aspects of teaching activities and know how to define their own teaching goals.
Creating a portfolio: The student should be able to create a portfolio that demonstrates the development of teaching competencies and self-reflection.
Consultation and cooperation: The student should actively participate in consultations and be open to cooperation with professionals.</t>
  </si>
  <si>
    <t>Falus Iván (2006): A tanári tevékenység és a pedagógusképzés új útjai. Gondolat Kiadó, Budapest ISBN: 9639610658, Falus I., Kimmel M. (2003): A portfólió. Gondolat Kiadói Kör, ELTE Neveléstudományi
Intézet, Budapest, ISBN: 	978-963-963-120-9, Szivák Judit (2003): A reflektív gondolkodás fejlesztése. Gondolat Kiadói Kör, ELTE
Neveléstudományi Intézet, Budapest, ISBN: 	963-9500-61-5</t>
  </si>
  <si>
    <t>PTE7001</t>
  </si>
  <si>
    <t>Thesis</t>
  </si>
  <si>
    <t xml:space="preserve">Tudása: a hallgató tudja megnevezni a településtipusokat, azokra konkrét példát mondani szűkebb és tágabb környezetében.  
Ismerje a fellelhető természetes építőanyagokat. 
Képességei: Képes legyen meghatározni a környezetbarát építkezés helyi lehetőségeit. Képes legyen egy településről, mint komplex rendszerről gondolkodni. Képes kirándulást szervezni a lakókörnyék, vármyegye fontos épületeihez.
Attitűdje: Az építkezések és települések fejlesztése révén az ökotudatos szemlélet mentén, dialektikusan gondolkodjon.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</si>
  <si>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</si>
  <si>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</si>
  <si>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</si>
  <si>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</si>
  <si>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</si>
  <si>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</si>
  <si>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</si>
  <si>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</si>
  <si>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</si>
  <si>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</si>
  <si>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</si>
  <si>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</si>
  <si>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</si>
  <si>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</si>
  <si>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</si>
  <si>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</si>
  <si>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</si>
  <si>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</si>
  <si>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</si>
  <si>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</si>
  <si>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</si>
  <si>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</si>
  <si>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</si>
  <si>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</si>
  <si>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</si>
  <si>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</si>
  <si>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</si>
  <si>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</si>
  <si>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</si>
  <si>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</si>
  <si>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</si>
  <si>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</si>
  <si>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</si>
  <si>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</si>
  <si>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</si>
  <si>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</si>
  <si>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</si>
  <si>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</si>
  <si>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</si>
  <si>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</si>
  <si>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</si>
  <si>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</si>
  <si>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</si>
  <si>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</si>
  <si>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</si>
  <si>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</si>
  <si>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</si>
  <si>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</si>
  <si>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</si>
  <si>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</si>
  <si>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</si>
  <si>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</si>
  <si>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</si>
  <si>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</si>
  <si>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</si>
  <si>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</si>
  <si>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</si>
  <si>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</si>
  <si>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</si>
  <si>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</si>
  <si>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</si>
  <si>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</si>
  <si>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</si>
  <si>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</si>
  <si>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</si>
  <si>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</si>
  <si>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</si>
  <si>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</si>
  <si>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</si>
  <si>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</si>
  <si>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</si>
  <si>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</si>
  <si>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Gyakorlati jegy</t>
  </si>
  <si>
    <t>a kurzuson való aktív részvétel és önreflektív beadandó dolgozat készítése  a kurzusról</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</si>
  <si>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</si>
  <si>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</si>
  <si>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</si>
  <si>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</si>
  <si>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</si>
  <si>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</si>
  <si>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</si>
  <si>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</si>
  <si>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</si>
  <si>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</si>
  <si>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Zárthelyi dolgozat min. 50%-os teljesítése, IKT eszközhasználatra fókuszált óratervezet bemutatása</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</si>
  <si>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</si>
  <si>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</si>
  <si>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</si>
  <si>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</si>
  <si>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</si>
  <si>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</si>
  <si>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</si>
  <si>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</si>
  <si>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</si>
  <si>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</si>
  <si>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</si>
  <si>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</si>
  <si>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</si>
  <si>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</si>
  <si>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</si>
  <si>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</si>
  <si>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</si>
  <si>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</si>
  <si>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</si>
  <si>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</si>
  <si>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</si>
  <si>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</si>
  <si>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</si>
  <si>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</si>
  <si>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Nem zetközi felhívás a technikaoktatás védelmében. Köznevelés, 1991.31. szám. 8. o.,  Tankönyvek, munakfüzetek., Hamrák Anna: A technika és életvitel tantárgy helyzete és fejlesztési feladatai (2009) https://ofi.oh.gov.hu/technika-es-eletvitel-tantargy-helyzete-es-fejlesztesi-feladatai, BALOGH JÓZSEF: A technika tantárgy története a közoktatásban és A kézimunka és háztartási ismeretek viszontagságos élete, kutatási részanyag, OKI 2001., KESZTYŰSNÉ DR. DOBOS KATALIN: A technikaoktatás múltja, jelene és jövője. Konferencia tanulmánykötet, Szombathely, 2000., Orosz S: Felmérés négy tantárgyból, tizenhat iskolában Veszprém megyében, Önképzés – továbbképzés sorozat, 1992., részeként: Vesztróczy László: Technika tantárgyi mérés eredményei, 1991, Salamon J: Gyermekek gondolkodása a cselekvésben, 1964.</t>
  </si>
  <si>
    <t xml:space="preserve"> PTE9001</t>
  </si>
  <si>
    <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t>
    </r>
    <r>
      <rPr>
        <b/>
        <sz val="11"/>
        <color rgb="FF000000"/>
        <rFont val="Arial"/>
        <family val="2"/>
        <charset val="238"/>
      </rPr>
      <t xml:space="preserve">      </t>
    </r>
    <r>
      <rPr>
        <sz val="11"/>
        <color rgb="FF000000"/>
        <rFont val="Arial"/>
        <family val="2"/>
        <charset val="238"/>
      </rPr>
      <t>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</si>
  <si>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PTE 8004</t>
  </si>
  <si>
    <t>Kálmán György (1969): Problémáink az általános iskolában. Gyakorlati foglalkozás, 1. , Dr. Kálmán György: A gyakorlati foglalkozás tanítása az általános iskolák 1-4. o.-ban
 (főszerk.), Tankönyvkiadó, 1977, ISBN	0149010511202, Kálmán György: Az általános iskolai ipari gyakorlati foglalkozás tanításának módszertana, 1967, Tankönyvkiadó Vállalat, Tankönyvi szám: J11-485, Tankönyvek, munakfüzetek</t>
  </si>
  <si>
    <t>PPP 9100</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</si>
  <si>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</si>
  <si>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</si>
  <si>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</si>
  <si>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</si>
  <si>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</si>
  <si>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</si>
  <si>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</si>
  <si>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r>
      <rPr>
        <sz val="11"/>
        <rFont val="Arial"/>
        <family val="2"/>
        <charset val="238"/>
      </rPr>
      <t>Tudása:</t>
    </r>
    <r>
      <rPr>
        <b/>
        <sz val="11"/>
        <rFont val="Arial"/>
        <family val="2"/>
        <charset val="238"/>
      </rPr>
      <t xml:space="preserve">
</t>
    </r>
    <r>
      <rPr>
        <sz val="11"/>
        <rFont val="Arial"/>
        <family val="2"/>
        <charset val="238"/>
      </rPr>
      <t>A megfelelő tanulási légkör megteremtéséhez figyelembe veszi a tanulók sajátos igényeit, enged saját ötleteket, kezdeményezéseket megvalósítani.
Képességei:</t>
    </r>
    <r>
      <rPr>
        <b/>
        <sz val="11"/>
        <rFont val="Arial"/>
        <family val="2"/>
        <charset val="238"/>
      </rPr>
      <t xml:space="preserve">
</t>
    </r>
    <r>
      <rPr>
        <sz val="11"/>
        <rFont val="Arial"/>
        <family val="2"/>
        <charset val="238"/>
      </rPr>
      <t xml:space="preserve">Képes a technika és tervezés ismeretanyagának megfelelő csoportosításával, rendszerezésével, közvetítésével az érdeklődés, a figyelem folyamatos fenntartására.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rFont val="Arial"/>
        <family val="2"/>
        <charset val="238"/>
      </rPr>
      <t xml:space="preserve">Attitűdje:
</t>
    </r>
    <r>
      <rPr>
        <sz val="11"/>
        <rFont val="Arial"/>
        <family val="2"/>
        <charset val="238"/>
      </rPr>
      <t>Törekszik a tanulókkal való együttműködés megvalósítására a tanulási folyamat hatékonyságának érdekében.Elkötelezett az igényes tanári munkára, a folyamatos önművelésre.</t>
    </r>
  </si>
  <si>
    <r>
      <rPr>
        <sz val="11"/>
        <color rgb="FF000000"/>
        <rFont val="Arial"/>
        <family val="2"/>
        <charset val="238"/>
      </rPr>
      <t>Knowledge:</t>
    </r>
    <r>
      <rPr>
        <b/>
        <sz val="11"/>
        <color rgb="FF000000"/>
        <rFont val="Arial"/>
        <family val="2"/>
        <charset val="238"/>
      </rPr>
      <t xml:space="preserve">
</t>
    </r>
    <r>
      <rPr>
        <sz val="11"/>
        <color rgb="FF000000"/>
        <rFont val="Arial"/>
        <family val="2"/>
        <charset val="238"/>
      </rPr>
      <t>To create the right learning environment, takes into account the specific needs of the learners, allows them to implement their own ideas and initiatives.
Skills: Abillity toaintainnterest and attention by grouping, organising and communicating the knowledge of technology and design in an appropriate way. The ability to recognise the links between different fields of knowledge and to integrate different disciplines and subject areas.
In her teaching, she focuses on problem-solving and the acquisition of knowledge through personal experience.</t>
    </r>
    <r>
      <rPr>
        <b/>
        <sz val="11"/>
        <color rgb="FF000000"/>
        <rFont val="Arial"/>
        <family val="2"/>
        <charset val="238"/>
      </rPr>
      <t xml:space="preserve">
</t>
    </r>
    <r>
      <rPr>
        <sz val="11"/>
        <color rgb="FF000000"/>
        <rFont val="Arial"/>
        <family val="2"/>
        <charset val="238"/>
      </rPr>
      <t>Attitude:</t>
    </r>
    <r>
      <rPr>
        <b/>
        <sz val="11"/>
        <color rgb="FF000000"/>
        <rFont val="Arial"/>
        <family val="2"/>
        <charset val="238"/>
      </rPr>
      <t xml:space="preserve">
</t>
    </r>
    <r>
      <rPr>
        <sz val="11"/>
        <color rgb="FF000000"/>
        <rFont val="Arial"/>
        <family val="2"/>
        <charset val="238"/>
      </rPr>
      <t>He strives to work collaboratively with her students in order to make the learning process effective. He is committed to demanding teaching and to continuous self-development.</t>
    </r>
  </si>
  <si>
    <t>Tudása:
Ismeri a tantárgy tanítása-tanulása során fejlesztendő speciális kompetenciákat, ezek fejlesztésének és diagnosztikus mérésének módszereit.
 Ismeri és érti a mikrovezérlők fajtáit, képességeit, a feladathoz illő eszközt tud választani
Képessége:
Képes egyszerű feladatok megoldására mikrovezérlőket alkalmazni, a kapcsolást megtervezni, a programot megírni és a hibákat elhárítani.
Képes az alkotó és cselekvő munkára való ösztönzésre.
 Képes a tanulási-tanítási folyamat eredményességének visszacsatolásával folyamatos újratervezést végrehajtani.
Attitűdje:
Fontosnak tartja az alapos felkészülést, tervezést és a rugalmas megvalósítást.
Felkészült a szaktárgy tanulásában kiemelkedő eredményeket elérő tanulók motiválására, segítésére, a tehetséggondozásra, valamint az informatikai alkalmazásoknak a szaktárgy tanulása, a technikai környezet alakításának során való felhasználására.</t>
  </si>
  <si>
    <t xml:space="preserve">Tudása:Tudása értékálló és a kor igényeinek megfelelő. Ismeri a tantárgy kapcsolatát más tudományokkal, tantárgyakkal, tanulási területekkel
Képességei:smeri az ételkészítés műveleteit és kiegészítő műveleteit. Képes többféle ételtípust előkészíteni és elkészíteni, tálalni. Ételsort képes összeállítani. Képes a tantárgy szaknyelvét pontosan használni. Képes az alkotó és cselekvő munkára való ösztönzésre. Képes a tanítást mindig egy komplex (inkább projektszerű) tevékenységrendszerben megvalósítani• Képes a tanulási-tanítási folyamat eredményességének visszacsatolásával folyamatos újratervezést végrehajtani
Attitűdje: Elkötelezett az élethosszig tartó tanulás, tudásának a kor igényeinek megfelelő bővítése iránt. Törekszik arra, hogy fenntartsa az igényt diákjaiban a szakmai nyelv pontos használatára
 </t>
  </si>
  <si>
    <r>
      <rPr>
        <sz val="11"/>
        <rFont val="Arial"/>
        <family val="2"/>
        <charset val="238"/>
      </rPr>
      <t xml:space="preserve">Tudása: 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
Törekszik az élethosszig tanulással kapcsolatos pozitív attitűd kialakítására, és a tanulók tanórai, tanórán kívüli (szakkörök) és iskolán kívüli tevékenységének összehangolására.
Ismeri az általa tanított tudományág, szakterület (tanulási terület, művészeti terület) ismeretelméleti alapjait, megismerési sajátosságait, logikáját és terminológiáját, valamint kapcsolatát más tudományokkal, tantárgyakkal, tanulási területekkel.
Ismeri a szaktárgy tanítása-tanulása során felhasználható nyomtatott és nem nyomtatott információforrásokat, a digitális tankönyveket, taneszközöket.
Képességei: Képes a különböző tudásterületek közötti összefüggések felismerésére és a különböző tudományterületi, szaktárgyi tartalmak integrációjára.
Képes értelmezni és a tanulók érdekében felhasználni azokat a társadalmi-kulturális jelenségeket, amelyek befolyásolják a tanulók esélyeit, iskolai, illetve iskolán kívüli életét. Képes hozzájárulni az iskolai és osztálytermi toleráns, nyitott légkör megteremtéséhez.
</t>
    </r>
    <r>
      <rPr>
        <b/>
        <sz val="11"/>
        <rFont val="Arial"/>
        <family val="2"/>
        <charset val="238"/>
      </rPr>
      <t xml:space="preserve">Attitűdje:
</t>
    </r>
    <r>
      <rPr>
        <sz val="11"/>
        <rFont val="Arial"/>
        <family val="2"/>
        <charset val="238"/>
      </rPr>
      <t>Tanári munkájában a problémamegoldó gondolkodást, a saját tapasztalás útján történő ismeretszerzést helyezi a középpontba.
Nyitott és innovatív a tervezési és végrehajtási készségek kialakítására, a tantárgy keretében az életében felmerülő komplex gyakorlati problémák megoldására történő felkészítésre.
Törekszik az aktív együttműködésre a tantárgy, valamint más tantárgyak tanáraival.</t>
    </r>
  </si>
  <si>
    <t>Tudása: Ismeri a tantárgy tanítása-tanulása során fejlesztendő speciális kompetenciákat, ezek fejlesztésének és diagnosztikus mérésének módszereit.
Ismeri a technika és tervezés tanítási terület ismeretelméleti, terminológiai alapjait és kapcsolatát más területekkel.Képes háztartásökonómiai szakkör szervezésére, vezetésére.
Képességei:A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Attitűdje: Elkötelezett a tanulók tudásának és tanulási képességeinek folyamatos fejlesztése iránt.
A tanulókat önálló véleményalkotásra, a mérlegelő gondolkodásmódra ösztönzi.Tisztában van a szaktárgy etikai kérdéseivel. Kész együttműködni a szaktárgy, valamint más tantárgyak tanáraival.</t>
  </si>
  <si>
    <t>Tudás: Tudja alkalmazni a tanítás-tanulás és a nevelés különböző módszereit.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</si>
  <si>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</si>
  <si>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</si>
  <si>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</si>
  <si>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http://www.viszki.sulinet.hu/tananyagtar/aruismeret/Kapin/konyhatechn.pdf
https://www.tankonyvtar.hu/hu/tartalom/tkt/szolgaltatastechnika/ch03s02.html
Holics László (szerk.): Fizika, Akadémiai Kiadó 2017., ISBN: 978 963 454 046 5
Beszeda Imre, Háztartási gépek technikája, elektronikus segédanyag</t>
  </si>
  <si>
    <t>Lásd a szakhoz kapcsolódó szakdolgozati útmutatót!</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</si>
  <si>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</si>
  <si>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r>
      <rPr>
        <sz val="11"/>
        <color rgb="FF000000"/>
        <rFont val="Arial"/>
        <family val="2"/>
        <charset val="238"/>
      </rPr>
      <t>Gaul Emil: EGY TANTÁRGY VAJÚDIK – A MAGYAR MUNKAOKTATÁS ÖTVEN ÉVE, MAGYAR PEDAGÓGIA 94. évf. 1–2. szám 37–51. (1994), Szűcs Barna (1982): Vázlatok a gimnáziumi technika tantárgy történetéhez. In: A technika tanítása 4. szám, Szűcs Ervin (1980): A technikai műveltség (az általános műveltség része). In: Műveltségkép az ezredfordulón.
Kossuth Könyvkiadó, Budapest. ,Tankönyvek, munakfüzete</t>
    </r>
    <r>
      <rPr>
        <b/>
        <sz val="11"/>
        <color rgb="FF000000"/>
        <rFont val="Arial"/>
        <family val="2"/>
        <charset val="238"/>
      </rPr>
      <t>k</t>
    </r>
  </si>
  <si>
    <t>The portfolio will be assessed by two lecturers for each subject, up to a maximum of 100 points, the average of these two assessments being the mark. This assessment will also include questions to be answered in the final examination, the portfolio defence.</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</si>
  <si>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</si>
  <si>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Három darab ZH dolgozat teljesítése min. 50% eredménnyel.</t>
  </si>
  <si>
    <t>Completion of three in-class tests with a min. passing rate of 50%.</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</si>
  <si>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</si>
  <si>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pupils to engage in democratic thinking and sustainability by setting a personal example; be committed to the values of the national and European cultures.
</t>
  </si>
  <si>
    <t>Basics of the teaching profession</t>
  </si>
  <si>
    <t>The aim of the course is to develop the teacher candidate's self-awareness and self-image along with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</si>
  <si>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Knowledge: The qualified teacher knows the skills and concepts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</si>
  <si>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participation actively in the college course, and a home assignment: submission of a self-reflection about the course</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</si>
  <si>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</si>
  <si>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</si>
  <si>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 Ability: Able to recognize, effectively develop and educate students who are gifted, underperforming or have special educational needs, who are (cumulatively) disadvantaged, who have difficulty integrating, learning or behaving, and who require individual treatment in their subject. Attitude: Strives to apply teaching-learning strategies and methods that promote activity and differentiation in accordance with age-specific characteristics</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</si>
  <si>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 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</si>
  <si>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 Attitude: Strives to educate students in such a way that they respect the opinions and values of others, and accept each other unconditionally.</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</si>
  <si>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Strives to establish a relationship system based on mutual respect and trust. Able to review the institutional structure of public education.
Attitude: Open to learning and gaining experience. Cooperates with the teachers, the employees supporting the educational work, and the students. Takes into account the particularities of the institution.
</t>
  </si>
  <si>
    <t>Knowledge: The roots of school conflict situations, members and the types of school conflicts. The causes of school conflicts. Conflict management strategies. Conflict map creation. The transactional view of conflicts. Ability: Case studies, prevention and conflict management.   Attitude: Students are characterised by sensitivity of problems, unbiased attitude, tolerance, social sensitivity and  supporting attitude.</t>
  </si>
  <si>
    <t>active participation in the college course, and submission of a self-reflection about the course</t>
  </si>
  <si>
    <t>During the course,  the attitude and knowledge of the students will be formed with the following tools and methods: infocommunication technologies, digital/programming educational tools (primarily LEGO® Education tools), online platforms and using all of these in the lessons. Students can try out some of the tools that can be used in the classroom. They will get acquainted with the optimal using methods of these tools, and the planning tasks associated with them.</t>
  </si>
  <si>
    <t xml:space="preserve">Knowledge: The students are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He/She is aware of the operation and user options of the Kréta administration system. 
Skills: Is able to consciously use digital tools in the classroom: aware of the four levels of choosing digital tools. In order to increase student effectiveness, he/she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</si>
  <si>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An end-term test with a minimum passing rate of 50 %, presentation of a lesson plan focused on the use of ICT tools</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</si>
  <si>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t>
  </si>
  <si>
    <t xml:space="preserve">Knowledge: The student knows the basics of mathematical logic and set theory.
Knows the concept of natural, whole, rational, real and complex numbers,  knows how to represent real numbers in normal form.
Knows number systems and the conversion between two- and ten-based number systems.
Understands fractions with operations.
The student knows the editing tasks of Euclidean geometry, the perimeter and area of ​​complex plane figures and the surface and volume of bodies.
Understands geometric transformations and the geometric vector concept, as well as the geometric interpretation of vector operations.
Can enter angles in degrees and radians.
Knows trigonometry and trigonometric theorems.
Understands percentages, financial, mixing, and technical applications, knows absolute and relative difference, and solves quadratic and quadratic equations.
Skills: Able to apply mathematical knowledge to solve practical problems.
Can interpret functions, limits and real-real functions.
Knows the basics and application of differential calculus.
Able to calculate indefinite and definite integrals.
Knows matrix calculus and the concept of determinant for solving systems of linear equations.
Attitude: Open to mathematical thinking and problem solving.
Committed to learning and development in mathematics.
A positive attitude towards mathematics and mathematical challenges.
</t>
  </si>
  <si>
    <t>Fundamentals of Mathematics Practical Course</t>
  </si>
  <si>
    <t>Fundamentals of Physics Practical Course</t>
  </si>
  <si>
    <t xml:space="preserve">Knowledge: The students knows the subject and subfields of physics, understands the relationship between theoretical, experimental, applied and computer physics with technical sciences.
He/She knows the SI unit system and unit conversions.
Understands the basics of kinematics and dynamics, force laws and friction.
Understands the concept of work and energy, as well as the types of energy.
Knows the mechanics of rigid bodies, torque and elastic deformations.
Knows what thermal expansion, surface tension, wetting and capillary action are.
Knows the basics of sound, waves and medium resistance.
Understands thermodynamic basics and state changes.
He/she knows the basics of electrostatics, direct current, Ohm's law and Kirchhoff's laws.
Understands AC resistance, circuits and oscillators.
Knows the basis of magnetism and Maxwell's equations.
Understands the phenomena of light and other electromagnetic waves.
</t>
  </si>
  <si>
    <t>requirement(s) for admission to examination: 
Fundamentals of Mathematics Practical Course  must be completed</t>
  </si>
  <si>
    <t>requirement(s) for admission to examination: 
Fundamentals of Physics Practical Course must be completed</t>
  </si>
  <si>
    <t xml:space="preserve">Knowledge: The students knows the subject and subfields of physics, understands the relationship between theoretical, experimental, applied and computer physics with technical sciences.
He/She knows the SI unit system and unit conversions.
Understands the basics of kinematics and dynamics, force laws and friction.
Understands the concept of work and energy, as well as the types of energy.
Knows the mechanics of rigid bodies, torque and elastic deformations.
Knows what thermal expansion, surface tension, wetting and capillary action are.
Knows the basics of sound, waves and medium resistance.
Understands thermodynamic basics and state changes.
He/she knows the basics of electrostatics, direct current, Ohm's law and Kirchhoff's laws.
Understands AC resistance, circuits and oscillators.
Knows the basis of magnetism and Maxwell's equations.
Understands the phenomena of light and other electromagnetic waves.
</t>
  </si>
  <si>
    <t>Knowledge:He/she knows cognitive processes of natural science and their basic research methods. He/she knows each module of the subject and is able to pass on the knowledge contained therein to the students. Knows the subject's relationship with other sciences, subjects, and learning areas. He/she has the knowledge that enables him/her to learn and interpret the new results of the natural sciences. He/she is aware of the role of natural sciences in society, especially in the field of education for a healthy lifestyle and education for sustainability with its scientific-emotional-ethical connections. Understands the purpose of teaching science and the role it plays in the development of students' personality and thinking. He/she identifies the learning characteristics of natural science subjects, learning methods, the most important teaching and learning strategies, and the latest pedagogical methods. Knows the requirements of the natural science and sustainability graduation exam subjects
Skills:He/she is able to apply the theoretical knowledge acquired in natural science in practice and can convey this to the students. He/she explores the connections between the knowledge of different natural science disciplines, and is able to examine them in an integrated approach. He/she has basic science communication skills. He/she is able to use the technical language of the subject accurately, is able to use the concepts related to natural sciences professionally - adapted to the given pedagogical situation. Able to effectively and professionally use digital teaching materials and ICT tools, artificial intelligence possibilities. He/she is capable of encouraging creative and active work. Able to synthesize natural science fields. He/she is able to carry out continuous re-planning by providing feedback on the effectiveness of the learning-teaching process. He/she is able to teach in such a way that the acquired knowledge contributes to the development of skills that can be used in everyday life and facilitates adaptation in the world of work.
Attitude: He/she is committed to ensuring that his students' knowledge is valuable and meets the needs of the times. There is a need to get to know and interpret the latest scientific fields of the natural sciences, their results, as well as to spread knowledge about them, to shape scientific and technological literacy in an age-appropriate way. He/she understands the purpose of teaching science, the role it plays in the development of students' personality and thinking, and applies this knowledge to the development of students' independent learning ability. He/she is committed to lifelong learning and expanding his knowledge according to the needs of the age.</t>
  </si>
  <si>
    <t>two in-class tests and a home assignment</t>
  </si>
  <si>
    <t xml:space="preserve">Knowledge: knows the most important biological contexts, understands the most important characteristics of living organisms and sytems. Knows the terminology of biology.
Skills: the student is able to synthesize heterogenous biological knowledge, review this in its context, and develop his/her own and his/her students' problem-solving thinking via scientific cognition.
Attitude: committed to developing students' knowledge, arousing their interest, and helping them understand the most important contexts. Continuous acquisition of knowledge and orientation is part of his/her basic attitude.
</t>
  </si>
  <si>
    <t xml:space="preserve">completion of in-class tests with a minimum passing rate of 50% </t>
  </si>
  <si>
    <t xml:space="preserve">2 in-class tests, and submission of 2 application technology tasks
</t>
  </si>
  <si>
    <t>2 db zárthelyi dolgozat és 2 db alkalmazástechnikai feladat beadása</t>
  </si>
  <si>
    <t xml:space="preserve">requirement(s) for admission to examination: completion of 2 in-class tests with a minimum passing rate of 50% </t>
  </si>
  <si>
    <t>2 in-class tests and a home assignment</t>
  </si>
  <si>
    <t>Interrelationship between living organisms and its hierarchy. Natural ecological systems, ecosystems, human ecology. Diversity of species. System for nature conservation. Global environmental thinking, sustainable development. Biological, microbiological relations of food-technology. Food additives and dyes. Drug starting materials from plants. Function of human sense organs, especially sight and hearing. Basics of bionics: device bionics, constructional bionics, anthropobionics, infobionics. Basics of energy production based on biological methods, biogas production.</t>
  </si>
  <si>
    <r>
      <t xml:space="preserve">Knowledge: 
</t>
    </r>
    <r>
      <rPr>
        <sz val="11"/>
        <color rgb="FF000000"/>
        <rFont val="Arial"/>
        <family val="2"/>
        <charset val="1"/>
      </rPr>
      <t xml:space="preserve">Students  have a clear view on systematic basic environmental issues.  They should be familiar with the relationships between humans and tthe environment, especially the technical development and environmental problems.
</t>
    </r>
    <r>
      <rPr>
        <b/>
        <sz val="11"/>
        <color rgb="FF000000"/>
        <rFont val="Arial"/>
        <family val="2"/>
        <charset val="1"/>
      </rPr>
      <t xml:space="preserve">Skills: 
</t>
    </r>
    <r>
      <rPr>
        <sz val="11"/>
        <color rgb="FF000000"/>
        <rFont val="Arial"/>
        <family val="2"/>
        <charset val="1"/>
      </rPr>
      <t xml:space="preserve">They can recognize connections between human activiy and global problems. They are able to recognize and integrate the relationships between different fields of social and natural sciences. They are capable of transdisciplinary thinking.                                                                            
</t>
    </r>
    <r>
      <rPr>
        <b/>
        <sz val="11"/>
        <color rgb="FF000000"/>
        <rFont val="Arial"/>
        <family val="2"/>
        <charset val="1"/>
      </rPr>
      <t xml:space="preserve">Attitude: 
</t>
    </r>
    <r>
      <rPr>
        <sz val="11"/>
        <color rgb="FF000000"/>
        <rFont val="Arial"/>
        <family val="2"/>
        <charset val="1"/>
      </rPr>
      <t xml:space="preserve">They encourage students to  think critically about global problems. They strive for the responsible cognition of  the relationship between nature and human.             </t>
    </r>
  </si>
  <si>
    <r>
      <t>Knowledge:
Students</t>
    </r>
    <r>
      <rPr>
        <sz val="11"/>
        <color rgb="FF000000"/>
        <rFont val="Arial"/>
        <family val="2"/>
        <charset val="1"/>
      </rPr>
      <t xml:space="preserve"> are aware of the special competencies to be developed when teaching and learning the subject and the methods for developing and assessing them. They have the requisite skills (comprehension, logic, IT) to acquire, process, interpret and organize information. They are familiar with the foundations, techniques, logic and terminology of their field and its connections to other fields of study. They know the sources of information, textbooks, educational materials and tools that can be used in teaching and learning the subject. 
</t>
    </r>
    <r>
      <rPr>
        <b/>
        <sz val="11"/>
        <color rgb="FF000000"/>
        <rFont val="Arial"/>
        <family val="2"/>
        <charset val="1"/>
      </rPr>
      <t xml:space="preserve">Skills:
</t>
    </r>
    <r>
      <rPr>
        <sz val="11"/>
        <color rgb="FF000000"/>
        <rFont val="Arial"/>
        <family val="2"/>
        <charset val="1"/>
      </rPr>
      <t xml:space="preserve">They are capable of motivating students to activities involving design and creation using traditional handicraft methods and digital technologies. They are able to develop the students’ skills for practical activities. They are able to find and use appropriate technical literature to solve problems in their pedagogical work.
</t>
    </r>
    <r>
      <rPr>
        <b/>
        <sz val="11"/>
        <color rgb="FF000000"/>
        <rFont val="Arial"/>
        <family val="2"/>
        <charset val="1"/>
      </rPr>
      <t xml:space="preserve">Attitude:
</t>
    </r>
    <r>
      <rPr>
        <sz val="11"/>
        <color rgb="FF000000"/>
        <rFont val="Arial"/>
        <family val="2"/>
        <charset val="1"/>
      </rPr>
      <t>They focus on problem-oriented thinking and learning by doing in their pedagogical work. They are open to and innovative in developing the skills for planning and execution in students, and in preparing students to solve complex practical problems in life.</t>
    </r>
  </si>
  <si>
    <t>requirement(s) for admission to examination: completion of 2 in-class tests and submission of an application technology task (project work) with a minimum passing rate of 50%</t>
  </si>
  <si>
    <r>
      <t>Tudása</t>
    </r>
    <r>
      <rPr>
        <sz val="11"/>
        <color theme="1"/>
        <rFont val="Arial"/>
        <family val="2"/>
        <charset val="238"/>
      </rPr>
      <t xml:space="preserve">: Ismeri a tantárgy tanítása-tanulása során fejlesztendő speciális kompetenciákat, ezek fejlesztésének és diagnosztikus mérésének módszereit.Ismeri a technika és tervezés tanítási terület ismeretelméleti, terminológiai alapjait és kapcsolatát más területekkel.Ismeri a technika és tervezés szaktárgy megértéséhez és kreatív alkalmazásához szükséges gondolkodásmód kialakulásában, kialakításában szerepet játszó pszichológiai tényezőket, a tapasztalás jelentőségét.
</t>
    </r>
    <r>
      <rPr>
        <b/>
        <sz val="11"/>
        <color theme="1"/>
        <rFont val="Arial"/>
        <family val="2"/>
        <charset val="238"/>
      </rPr>
      <t>Képességei</t>
    </r>
    <r>
      <rPr>
        <sz val="11"/>
        <color theme="1"/>
        <rFont val="Arial"/>
        <family val="2"/>
        <charset val="238"/>
      </rPr>
      <t xml:space="preserve">: 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Képes a gyakorlati tevékenységekhez szükséges készségek és képességek kialakítására.
</t>
    </r>
    <r>
      <rPr>
        <b/>
        <sz val="11"/>
        <color theme="1"/>
        <rFont val="Arial"/>
        <family val="2"/>
        <charset val="238"/>
      </rPr>
      <t>Attitűdje</t>
    </r>
    <r>
      <rPr>
        <sz val="11"/>
        <color theme="1"/>
        <rFont val="Arial"/>
        <family val="2"/>
        <charset val="238"/>
      </rPr>
      <t xml:space="preserve">: Elkötelezett a tanulók tudásának és tanulási képességeinek folyamatos fejlesztése iránt. A tanulókat önálló véleményalkotásra, a mérlegelő gondolkodásmódra ösztönzi. Fontosnak tartja az alapos felkészülést, tervezést és a rugalmas megvalósítást. </t>
    </r>
  </si>
  <si>
    <r>
      <t xml:space="preserve">Knowledge:
</t>
    </r>
    <r>
      <rPr>
        <sz val="11"/>
        <color theme="1"/>
        <rFont val="Arial"/>
        <family val="2"/>
        <charset val="238"/>
      </rPr>
      <t xml:space="preserve">Knows the special competencies to be developed during the teaching and learning of the subject, the methods of their development and diagnostic measurement. Knows the epistemological and terminological foundations of the field of engineering and design and its relationship with other fields. He knows the psychological factors that play a role in the development and development of the way of thinking necessary for the understanding and creative application of technology and design.
</t>
    </r>
    <r>
      <rPr>
        <b/>
        <sz val="11"/>
        <color theme="1"/>
        <rFont val="Arial"/>
        <family val="2"/>
        <charset val="238"/>
      </rPr>
      <t xml:space="preserve">Skills:
</t>
    </r>
    <r>
      <rPr>
        <sz val="11"/>
        <color theme="1"/>
        <rFont val="Arial"/>
        <family val="2"/>
        <charset val="238"/>
      </rPr>
      <t xml:space="preserve">He accustoms his pupils to mental and manual work and to the appreciation of its results. Able to recognize the connections between different fields of knowledge and to integrate different disciplines and subject contents. In her teaching, she focuses on problem-solving thinking and gaining knowledge through her own experience. Able to develop the skills and abilities required for practical activities.
</t>
    </r>
    <r>
      <rPr>
        <b/>
        <sz val="11"/>
        <color theme="1"/>
        <rFont val="Arial"/>
        <family val="2"/>
        <charset val="238"/>
      </rPr>
      <t>Attitude</t>
    </r>
    <r>
      <rPr>
        <sz val="11"/>
        <color theme="1"/>
        <rFont val="Arial"/>
        <family val="2"/>
        <charset val="238"/>
      </rPr>
      <t xml:space="preserve">: 
Committed to the continuous development of pupils' knowledge and learning skills. Encourages pupils to form independent opinions and to think thoughtfully. He considers thorough preparation, planning and flexible implementation important.
</t>
    </r>
  </si>
  <si>
    <t>based on the independent preparation of 2 pieces of work</t>
  </si>
  <si>
    <t xml:space="preserve">Theories on the structure of matter, organizing principles. Classification of the materials used in the course. General characteristics and grouping of technologies, main areas of materials processing. Acquisition of the basic knowledge and skills needed to implement technical-technical designs. Knowledge of the mechanical and technological properties of the materials used. The main technologies for the production of materials, their natural, economic and social interrelationships. Acquisition of traditional material processing operations, elements, tools and machines (paper, plastic materials, wood, metal, textiles, plastics, composites, intelligent materials, complex applications). Computer and digital technologies, additive manufacturing.
</t>
  </si>
  <si>
    <t xml:space="preserve">Theories on the structure of matter, organizing principles. Classification of the materials used in the course (metals and alloys, wood, leather, paper, textiles, plastics, composites). Material testing, material testing procedures. General characteristics and grouping of technologies, main areas of materials processing.  Forming, cutting, welding and related processes. Acquisition of the basic knowledge and skills required to implement technical designs. Knowledge of the mechanical and technological properties of the materials used. The main technologies for the production of materials (iron and steel, casting, powder metallurgy, etc.) and their natural, economic and social interrelationships.  Traditional materials processing operations (plastic forming, cutting, welding), learning of the elements of operations, tools and machines (paper, plastic materials, wood, metal, textiles, plastics, composites, intelligent materials, complex applications). Computer and digital technologies, additive manufacturing.
</t>
  </si>
  <si>
    <r>
      <t xml:space="preserve">Tudása:
Ismeri az anyagok megmunkálási szempontból fontos tulajdonságait.
Ismeri az elérhető megmunkálási eljárásokat.
</t>
    </r>
    <r>
      <rPr>
        <sz val="11"/>
        <rFont val="Arial"/>
        <family val="2"/>
        <charset val="128"/>
      </rPr>
      <t xml:space="preserve">
</t>
    </r>
    <r>
      <rPr>
        <sz val="11"/>
        <color rgb="FF000000"/>
        <rFont val="Arial"/>
        <family val="2"/>
        <charset val="128"/>
      </rPr>
      <t xml:space="preserve">Képessége:
Képes a feladathoz megfelelő megmunkálási technológiát választani.
Magabiztosan használja az egyes gépeket, berendezéseket, megmunkáló szerszámokat.
</t>
    </r>
    <r>
      <rPr>
        <sz val="11"/>
        <rFont val="Arial"/>
        <family val="2"/>
        <charset val="128"/>
      </rPr>
      <t xml:space="preserve">
</t>
    </r>
    <r>
      <rPr>
        <sz val="11"/>
        <color rgb="FF000000"/>
        <rFont val="Arial"/>
        <family val="2"/>
        <charset val="128"/>
      </rPr>
      <t xml:space="preserve">
Attitűdje:
Munkáját a biztonság mindenkori szem előtt tartásával végzi. 
Törekszik az aktív együttműködésre a tantárgy, valamint más tantárgyak tanáraival.</t>
    </r>
  </si>
  <si>
    <t>Knowledge:
Knows the properties of materials that are important for machining.
Knowledge of machining processes available.
Skills:
Ability to select the appropriate machining technology for the task.
Is able to use a range of machines, equipment and machining tools with confidence.
Attitude:
Performs his/her work with safety in mind at all times. 
He/she strives for active cooperation with the teachers of the subject and other subjects.</t>
  </si>
  <si>
    <t>Assessment through practical work: presentations, micro-teachings.</t>
  </si>
  <si>
    <t>Methodology Practice 1.</t>
  </si>
  <si>
    <t xml:space="preserve">Knowledge: The subject teacher possesses extensive expertise in the fields of life skills, technology, and practical subjects. They are familiar with the content and objectives of the curriculum and are able to structure and communicate them effectively to students. Additionally, they are knowledgeable about the historical and practical aspects of technology which are important for motivating and engaging students.
Skills: The subject teacher has didactic knowledge and skills that enable them to plan and conduct classes effectively. They are capable of employing diverse and interactive teaching methods to aid students in understanding and mastering the curriculum. Furthermore, they are prepared to analyze curriculum programs and structure class sessions to support both group work and individual performance.
Attitude: The subject teacher has a supportive, helpful, and motivating attitude toward students. They prioritize the personal development of learners and consciously incorporate various organizational and motivational elements into their classes. They are open to pedagogical development and continually strive to improve their teaching methods and abilities to support the learning process of students more effectively.
</t>
  </si>
  <si>
    <t>Gyakorlati jegy, melynek megállapítása a TVSZ előírásainak megfelelően történik. A féléves teljesítményre összesen 100% (100 pont) szerezhető. Ebből 50% a beadandó, 50% a félév végi teszt eredményétől függően.</t>
  </si>
  <si>
    <t>Term grade, which is determined in accordance with the provisions of the Study and Examination Regulations (TVSZ). A total of 100% (100 points) can be obtained for the semester performance. Of this, 50% is awarded for the home assignment and 50% is based on the end-of-semester test results.</t>
  </si>
  <si>
    <t>requirement(s) for admission to examination: Electronics Practical Course must be completed</t>
  </si>
  <si>
    <t>Knowledge:
The student's knowledge is both valuable and up-to-date. Knows the subject's relationship with other sciences, subjects, and learning areas. Is prepared to motivate and assist pupils who achieve outstanding results in the study of the subject, and for talent management. Knows the application of the possibilities of social sciences and natural sciences embedded in active actions in cooperation between subjects.
Skills:
Able to use the technical language of the subject accurately. Recognizes the potential uses of electronic devices in the educational process. Is able to pass on the knowledge to the students. Responsibly monitors and evaluates educational technology innovations in the educational structure. Able to integrate effectively technological tools (such as computers, smartphones, 3D printers, etc.) into the teaching process. Is capable of encouraging creative and active work. Able to achieve the development of theoretical knowledge into practical knowledge during the activity. Is always able to implement teaching in a complex (rather in project-like) system of activities. Able to apply problem-solving thinking. Places the focus on the acquisition of knowledge through his/her own experiences in the lessons, the tool of which is the creative design and creative work that takes place in the lessons, using traditional handicrafts and the most modern digital technologies. Is able to educate students on environmental awareness in the process of creation. Is able to make students aware of the usefulness of the exercise. Able to organize and lead electronics-related special courses.
Attitude:
Is committed to ensuring that students' knowledge is valuable and meets the needs of the age. Is committed to lifelong learning and expanding his/her knowledge according to the needs of the age. Strives to maintain the need in the students for the accurate use of professional language. Considers thorough preparation, planning and flexible implementation to be important. Is open to lifelong learning, knowing that changes in the technical environment require constant acquisition of new knowledge. Is ready to cooperate with the teachers of other subjects.</t>
  </si>
  <si>
    <t>performing laboratory measurements with a total result of min. 50% and completion of an end-term test with a min. passing rate of 50%</t>
  </si>
  <si>
    <t>Electronics Practical Course</t>
  </si>
  <si>
    <t xml:space="preserve">Tudása:
Tudása értékálló és a kor igényeinek megfelelő. Ismeri a tantárgy kapcsolatát más tudományokkal, tantárgyakkal, tanulási területekkel. Felkészült a szaktárgy tanulásában kiemelkedő eredményeket elérő tanulók motiválására, segítésére, a tehetséggondozásra. Ismeri a tantárgy társadalomtudományok, természettudományok aktív cselekedetekbe ágyazott lehetőségeinek a tantárgyközi együttműködésben történő alkalmazását.
Képessége:
Képes a tantárgy szaknyelvét pontosan használni. Felismeri az elektronikai eszközök potenciális felhasználási módjait az oktatási folyamatban. Képes az ismeretanyagot átadni a tanulóknak. Az oktatástechnikai innovációkat felelősségteljesen követi és értékeli a hazai oktatási struktúrában, valamint nemzetközi viszonylatban. Képes a technológiai eszközök (például számítógépek, okostelefonok, 3D nyomtatók stb.) hatékony integrálására a tanítási folyamatba. Képes az alkotó és cselekvő munkára való ösztönzésre. Képes a tevékenység során az elméleti ismeretek gyakorlati tudássá történő fejlődését elérni. Képes a tanítást mindig egy komplex (inkább projektszerű) tevékenységrendszerben megvalósítani. Képes alkalmazni a problémamegoldó gondolkodást. A saját tapasztalás útján történő ismeretszerzést helyezi a középpontba a tanórákon, melynek eszköze a tanórákon megvalósuló kreatív tervező és alkotómunka, a hagyományos kézműves és a legmodernebb digitális technológiák felhasználásával. Képes a tanulókat az alkotás folyamatában a környezettudatosságra nevelni. Képes a tanulók számára tudatosítani a gyakorlat hasznosságát. Képes elektronika témájú szakkör szervezésére, vezetésére.
Attitűdje:
Elkötelezett abban, hogy diákjainak tudása értékálló és a kor igényeinek megfelelő legyen. Elkötelezett az élethosszig tartó tanulás, tudásának a kor igényeinek megfelelő bővítése iránt. Törekszik arra, hogy fenntartsa az igényt diákjaiban a szakmai nyelv pontos használatára. Fontosnak tartja az alapos felkészülést, tervezést és a rugalmas megvalósítást. Nyitott az egész életen át tartó tanulásra, tudva, hogy a technikai környezet változása folyamatosan új tudás megszerzését igényli. Kész együttműködni a szaktárgy, valamint más tantárgyak tanáraival.
</t>
  </si>
  <si>
    <t>an end-term test with a minimum passing rate of 50%, examination</t>
  </si>
  <si>
    <t>To provide students with an overview of the history, elements, main processes, international organizations, regulations and significance of transport in a broader sense. During the acquisition of the subject material, students should become acquainted with road, rail, shipping and aviation technologies. The concept, forms and elements of transport. Transportation needs. Transport requirements. Transport performance and capacities. Sectoral structure of transport. Division of transport work. Organizational structure. Development of transport. Transportation Science. Rail transport knowledge. Peculiarities of railway transport. Organization of rail freight. Peculiarities of rail passenger transport. Railway traffic planning and operational management. Road transport and motor transport. Process system of road transport. Immobile and mobile components of road transport. Description of road passenger and freight transport technologies. Urban transport knowledge. Water and air transport. River navigation technology. Maritime technology. Aviation technology. Combined freight technologies and their means. Combined transport. Basics of transport logistics. Pipeline transportation. Relationship between transport and communications. Post and telecommunications. The main lines of Hungarian and European transport policy. International transport: relations, networks, organizations. Environmental impacts of transport. Traffic safety. The concept of technology and transport technology, its relationship with other disciplines. Description of the transport sectors, different types of transports. Presentation of the Hungarian transport system.</t>
  </si>
  <si>
    <t xml:space="preserve">Knowledge: Students should get familiar with and master the transport science and transport technologies included in the subject program. 
Skills: Students should be able to apply and convey their knowledge in practice.
Attitude: Students should be able to transfer the acquired knowledge.
</t>
  </si>
  <si>
    <t>Methodology Practice 2.</t>
  </si>
  <si>
    <t xml:space="preserve">Knowledge: The student possesses the pedagogical competencies necessary for teaching the subjects of technology, life skills, and practical knowledge. These include subject knowledge, didactic skills, familiarity with tools and their usage, as well as demonstration, continuous verbal communication, monitoring, and evaluation. They are capable of planning the teaching-learning process and facilitating the personal development of students.
Skills: The student is capable of analyzing the curriculum program and effectively planning and conducting classes. They can recognize the role of motivation in technology classes and apply motivational techniques. Additionally, they can differentiate instruction and know how to employ project-based methods and cooperative techniques.
Attitude: The student has a supportive, helpful, and motivating attitude towards pupils. They value differentiated instruction and pedagogical methods that support pupils' personal development. They are open to continuous development and willing to enhance their own abilities to increase the effectiveness of the teaching process.
</t>
  </si>
  <si>
    <t>1 db zárthelyi dolgozat megírása és
1 db alkalmazástechnikai feladat bemutatása</t>
  </si>
  <si>
    <t>Requirements for admission to examination: two in-class tests with a minimum passing rate of 40% and a home assignment</t>
  </si>
  <si>
    <t>an in-class test and the oral presentation of a home assignment (application technology task)</t>
  </si>
  <si>
    <t xml:space="preserve">Knowledge: The student's knowledge is both valuable and up-to-date.
• Knows the relationship of the subject with other sciences, subjects, and learning areas.
• Has adequate, real and realistic knowledge of the concept and principles of sustainability appropriate to the field of technology. 
• Well informed in the specialized literature, able to analyze and interpret the research and development results of these fields.
• Prepared to agree on the scheduling of knowledge materials that appear in related subjects and are based on each other. He has a considerable degree of independence in raising and elaborating the comprehensive and special questions of his profession, in representing and justifying professional views.
Skills: Able to use the technical language of the subject accurately.
• Able to educate pupils on environmental awareness in the process of creation.
• Able to authentically communicate the values ​​of sustainability.
• Able to understand cause-and-effect relationships related to sustainability.
• Able to present sustainable and non-sustainable systems and actions at the pupils' age level.
• Accustoms his pupils to intellectual and manual work and to appreciating its results.
• In his work as a teacher, he focuses on problem-solving thinking and the acquisition of knowledge through his own experience.
Attitude: •  Strives to make students see clearly that the world is moving forward with the development of science and technology, and that man is constantly transforming his environment, and that this change has a "price", advantages and disadvantages.
• Strives to authentically represent the value system of sustainability, to develop the need for active action and responsible behavior in himself and in his environment for the sake of sustainability.
• Committed to the continuous development of students' knowledge and learning abilities.
• Encourages students to form their own opinions and think critically.
</t>
  </si>
  <si>
    <r>
      <t xml:space="preserve">Knowledge:
</t>
    </r>
    <r>
      <rPr>
        <sz val="11"/>
        <color rgb="FF000000"/>
        <rFont val="Arial"/>
        <family val="2"/>
        <charset val="238"/>
      </rPr>
      <t xml:space="preserve">Knowledge of the epistemological and terminological foundations of the field of technology and design and its relationship with other fields. The students know the general theoretical and technical background of computing and information technology, as well as the constituent parts and peripherals of today's modern computers and the widest possible spectrum of their specific application possibilities. He has a thorough knowledge of the tools and equipment used in the field of IT, the basic principles of their operation and the software required for their use. Knows the work and environmental regulations and their requirements related to the field of IT.
</t>
    </r>
    <r>
      <rPr>
        <b/>
        <sz val="11"/>
        <color rgb="FF000000"/>
        <rFont val="Arial"/>
        <family val="2"/>
        <charset val="238"/>
      </rPr>
      <t xml:space="preserve">Skills:
</t>
    </r>
    <r>
      <rPr>
        <sz val="11"/>
        <color rgb="FF000000"/>
        <rFont val="Arial"/>
        <family val="2"/>
        <charset val="238"/>
      </rPr>
      <t xml:space="preserve">Ability to organise and lead modelling and robot building workshops.
Ability to identify the links between different fields of knowledge and to integrate different disciplines and subject areas. Teaching focuses on problem-solving and experiential learning. The student is able to identify professional problems and explore and compile the hardware and practical background necessary for their IT solution. They are able to design and operate the IT and computing systems and devices of the school.
</t>
    </r>
    <r>
      <rPr>
        <b/>
        <sz val="11"/>
        <color rgb="FF000000"/>
        <rFont val="Arial"/>
        <family val="2"/>
        <charset val="238"/>
      </rPr>
      <t xml:space="preserve">Attitude:
</t>
    </r>
    <r>
      <rPr>
        <sz val="11"/>
        <color rgb="FF000000"/>
        <rFont val="Arial"/>
        <family val="2"/>
        <charset val="238"/>
      </rPr>
      <t>Committed to the continuous development of pupils' knowledge and learning skills. Open to lifelong learning, aware that changes in the technical environment constantly require the acquisition of new knowledge.</t>
    </r>
  </si>
  <si>
    <t>Fundamental Measurements Laboratory Practice</t>
  </si>
  <si>
    <t>Basic measuring devices, measurement units, the SI system of measurement units, Laboratory practices. Rules and work in a laboratory. Testers, instruments and methods of basic measurements: length (dimensions), time, mass, volume, pressure, temperature, electric current, voltage, luminous intensity, lux. Evaluation of measurements, working in spreadsheets, drawing charts, linear and curve fitting, methods for obtainig the fitting parameters, errors, std. deviation. Measurement of some derived units: density, velocity, acceleration.</t>
  </si>
  <si>
    <t>performing compulsory laboratory measurements with a result of min. 50%</t>
  </si>
  <si>
    <t>Methodology Practice 3.</t>
  </si>
  <si>
    <t>Requirements for admission to examination: two in-class tests with a minimum passing rate of 40%  and a home assignment</t>
  </si>
  <si>
    <t xml:space="preserve">completion of 2 in-class papers with a min. passing rate of 50% </t>
  </si>
  <si>
    <t>Water, heating and energy supply systems of buildings, waste water disposal, and waste collection and storage. Application of a thermal camera to reveal heat losses. Hybrid and active systems (sunrooms, phase change walls, air collectors, heat pumps, collectors, photovoltaic systems. "0" heating systems, passive houses. Local and central control of automatic systems placed in the interior of buildings. Modeling of intelligent lighting and shutter movement, grouping, division and characterization of its tools and equipment.</t>
  </si>
  <si>
    <t xml:space="preserve">Knowledge:  Knowledge of the requirements of national-level pedagogical documents on education for sustainability.
Adequate, real and realistic knowledge of environmental education and the concept and principles of sustainability in the field of technology.
Can distinguish between local and global environmental problems.
Skills: Able to authentically communicate the values ​​of sustainability.
Able to understand cause and effect relationships related to sustainability. 
Able to present sustainable and non-sustainable systems and actions at the pupils' age level.
Attitude: Strives to authentically represent the value system of sustainability, to develop the need for active action and responsible behavior in himself and in his environment for the sake of sustainability.
Helps to transfer knowledge related to sustainable development, media awareness, and the use of digital technologies.
Considers it important to adhere to basic environmentally conscious behavioral norms.
</t>
  </si>
  <si>
    <t>The prerequisites for obtaining the term grade: submitting homework assignments, oral presentations and completion of an end-of-term test with a min. passing rate of 50%</t>
  </si>
  <si>
    <t>Grouping and characterizing the machines, devices and equipment of the home and its environment. Household appliances, their principle structure, operation, safe use and professional handling, maintenance, elimination of elementary defects and possible repair of appliances, machines, and equipment used in the household. Economic issues of mechanizing the home. The requirements, conditions and possibilities of modern mechanization. Kitchen tools, equipment and machines. Cleaning machines, tools and equipment. Electric, gas and water equipment and devices of the modern household.</t>
  </si>
  <si>
    <t xml:space="preserve">Tudása:
Tudása értékálló és a kor igényeinek megfelelő. Ismeri a tantárgy kapcsolatát más tudományokkal, tantárgyakkal, tanulási területekkel. Felkészült a szaktárgy tanulásában kiemelkedő eredményeket elérő tanulók motiválására, segítésére, a tehetséggondozásra. Ismeri a tantárgy társadalomtudományok, természettudományok aktív cselekedetekbe ágyazott lehetőségeinek a tantárgyközi együttműködésben történő alkalmazását.
Képessége:
Képes a tantárgy szaknyelvét pontosan használni. Képes az ismeretanyagot átadni a tanulóknak. Az oktatástechnikai innovációkat felelősségteljesen követi és értékeli a hazai oktatási struktúrában, valamint nemzetközi viszonylatban. Képes a technológiai eszközök (például számítógépek, okostelefonok, 3D nyomtatók stb.) hatékony integrálására a tanítási folyamatba. Képes az alkotó és cselekvő munkára való ösztönzésre. Képes a tevékenység során az elméleti ismeretek gyakorlati tudássá történő fejlődését elérni. Képes a tanítást mindig egy komplex (inkább projektszerű) tevékenységrendszerben megvalósítani. Képes alkalmazni a problémamegoldó gondolkodást. A saját tapasztalás útján történő ismeretszerzést helyezi a középpontba a tanórákon, melynek eszköze a tanórákon megvalósuló kreatív tervező és alkotómunka, a hagyományos kézműves és a legmodernebb digitális technológiák felhasználásával. Képes a tanulókat az alkotás folyamatában a környezettudatosságra nevelni. Képes a tanulók számára tudatosítani a gyakorlat hasznosságát. Képes háztartás-ökonómiai szakkör szervezésére, vezetésére.
attitűdje:
Elkötelezett abban, hogy diákjainak tudása értékálló és a kor igényeinek megfelelő legyen. Elkötelezett az élethosszig tartó tanulás, tudásának a kor igényeinek megfelelő bővítése iránt. Törekszik arra, hogy fenntartsa az igényt diákjaiban a szakmai nyelv pontos használatára. Fontosnak tartja az alapos felkészülést, tervezést és a rugalmas megvalósítást. Nyitott az egész életen át tartó tanulásra, tudva, hogy a technikai környezet változása folyamatosan új tudás megszerzését igényli. Kész együttműködni a szaktárgy, valamint más tantárgyak tanáraival.            </t>
  </si>
  <si>
    <t>The term grade is determined by the head of the department together with the methodology teacher: based on the work done during the semester, the preparation of lesson plans, the delivery of lessons and the performance in reflective discussions.</t>
  </si>
  <si>
    <t>A gyakorlati jegyet a szakvezető állapítja meg a szakmódszertant oktató tanárral együtt a félév során végzett munka, az óratervezetek elkészítése, a tanórák megtartása és a reflektív megbeszélések során mutatott  teljesítmény alapján.</t>
  </si>
  <si>
    <t>The term grade is determined by the head of the department together with the methodology teacher: on the work done during the semester, the preparation of lesson plans, the delivery of lessons and the performance in reflective discussions.</t>
  </si>
  <si>
    <t xml:space="preserve">Schiller István: A korszerű technika tanításáról. Pdf dokumentum, ISBN nincs., Balogh József (1980): A gyakorlati foglalkozás és a technika kapcsolata. Tantárgypedagógiai tanácskozás (Ba-
ja, május 13–15.) ISBN nincs, Jeager Péter (1993): A technika oktatása néhány fejlett országban – Koncepciók, tapasztalatok, irányzatok.
Keraban Könyvkiadó, Budapest. ISBN: 	963-8146-11-7,  Tankönyvek, munkafüzetek
	</t>
  </si>
  <si>
    <t xml:space="preserve">2 in-class tests with a min. passing rate of 50% </t>
  </si>
  <si>
    <t>Knowledge: Knows the factors most influencing climate change. Properly informed about climate protection programs and action plans. Knows the expectations of national-level pedagogical documents regarding education for sustainability. In the field of technology, knows the most important climate protection methods.
Adequate, real and realistic knowledge of environmental education and the concept and principles of sustainability in the field of technology.
Can distinguish between local and global environmental problems.
Abilities: Able to recognize the necessary steps to take for climate protection. Able to authentically communicate the values ​​of sustainability.
Able to understand cause and effect relationships related to sustainability. Capable of climate protection action.
Able to present sustainable and non-sustainable systems and actions at the students' age level.
Attitude: Strives to implement climate protection. Helps to achieve climate protection goals.  Strives to authentically represent the value system of sustainability, to create the need for active action and responsible behavior in itself and in its environment for the sake of sustainability.
Helps to transfer knowledge related to sustainable development, media awareness, and the use of digital technologies. 
Considers it important to adhere to basic environmentally conscious behavioral norms.</t>
  </si>
  <si>
    <t>Tudása:
Tudása értékálló és a kor igényeinek megfelelő. Ismeri a tantárgy kapcsolatát más tudományokkal, tantárgyakkal, tanulási területekkel. Ismeri és elemzi a technikai fogalmak és technológiák megjelenését az iskolában, és képes ezek tanításának módszertani hátterét bemutatni, ideértve a jellegzetes, újratermelődő tévképzetek azonosítását és kezelését. Felkészült a szaktárgy tanulásában kiemelkedő eredményeket elérő tanulók motiválására, segítésére, a tehetséggondozásra. Ismeri a tantárgy társadalomtudományok, természettudományok aktív cselekedetekbe ágyazott lehetőségeinek a tantárgyközi együttműködésben történő alkalmazását.
Képessége:
Képes a szaknyelv pontos használatára. Képes az ismeretanyagot átadni a tanulóknak. Az oktatástechnikai innovációkat felelősségteljesen követi és értékeli a hazai oktatási struktúrában, valamint nemzetközi viszonylatban. Képes a technológiai eszközök (például számítógépek, okostelefonok, 3D nyomtatók stb.) hatékony integrálására a tanítási folyamatba. Képes az alkotó és cselekvő munkára való ösztönzésre. Képes a tevékenység során az elméleti ismeretek gyakorlati tudássá történő fejlődését elérni. Képes a tanítást mindig egy komplex (inkább projektszerű) tevékenységrendszerben megvalósítani. Képes alkalmazni a problémamegoldó gondolkodást. A saját tapasztalás útján történő ismeretszerzést helyezi a középpontba a tanórákon, melynek eszköze a tanórákon megvalósuló kreatív tervező és alkotómunka, a hagyományos kézműves és a legmodernebb digitális technológiák felhasználásával. Képes a tanulókat az alkotás folyamatában a környezettudatosságra nevelni. Képes a tanulók számára tudatosítani a gyakorlat hasznosságát. Képes háztartás-ökonómiai szakkör szervezésére, vezetésére.
Attitűdje:
Elkötelezett abban, hogy diákjainak tudása értékálló és a kor igényeinek megfelelő legyen. Elkötelezett az élethosszig tartó tanulás, tudásának a kor igényeinek megfelelő bővítése iránt. Törekszik arra, hogy fenntartsa az igényt diákjaiban a szaknyelv pontos használatára. Fontosnak tartja az alapos felkészülést, tervezést és a rugalmas megvalósítást. Nyitott az egész életen át tartó tanulásra, tudva, hogy a technikai környezet változása folyamatosan új tudás megszerzését igényli. Kész együttműködni a szaktárgy, valamint más tantárgyak tanáraival.</t>
  </si>
  <si>
    <t xml:space="preserve">Knowledge: 
Knows the special competencies to be developed during the teaching and learning of the subject, and the methods of their development. Knows the theoretical and terminological foundations of the teaching field of technology and design and its relationship with other fields. Knows the psychological factors that play a role in the formation of the way of thinking necessary for the understanding and creative application of the subject, and the importance of experience. 
Skills: 
He accustoms his pupils to intellectual and manual work and to appreciating its results. In his work as a teacher, he focuses on problem-solving thinking and the acquisition of knowledge through his own experience. Able to develop skills and abilities necessary for practical activities. 
Attitude:
Committed to the continuous development of pupils' knowledge and learning abilities. Encourages pupils to form their own opinions and to think critically. He considers thorough preparation, planning and flexible implementation to be important.
</t>
  </si>
  <si>
    <t>Completing 2 home assignments</t>
  </si>
  <si>
    <t>Shaping a simple part using machines.</t>
  </si>
  <si>
    <t>1 db zárthelyi dolgozat megírása és 1 db alkalmazástechnikai feladat bemutatása</t>
  </si>
  <si>
    <t>The term grade consists of an in-class test and a practical project work which must be fulfilled with a minimum result of 55%.</t>
  </si>
  <si>
    <t> A táplálkozás élettana és biokémiája. A tápanyagok hasznosulása. Tápanyagszükséglet és energiaforgalom. Tápanyagok csoportosítása. Az élelmiszeráruk tulajdonságai és összetétele. Élelmiszer-tartósítás célja, jelentősége, elvi alapjai. Tartósított termékek. Növényi eredetű élelmiszerek: gabonafélék, malomipari termékek, tésztaipari termékek, sütőipari termékek, édesítőszerek, édesipari termékek, gyümölcs- és zöldségáruk. Állati eredetű élelmiszerek áruismerete: a húsok és húskészítmények, étkezési zsiradékok, tej és tejtermékek, tojás. Élvezeti szerek áruismerete. Egészséges táplálkozás elvei. Diéta.</t>
  </si>
  <si>
    <t xml:space="preserve">Knowledge:
Students know the source of the information required for planning; understand basic evaluation and measurement methodology rules and relationships. Know the psychological factors involved in the development of the mindset necessary for the understanding and creative application of the technique and design subject, and the importance of experience.
Skills:
The student accustoms his pupils to mental and manual work and appreciation of its achievements.
Attitude:
The student is committed to the continuous development of pupils' knowledge and learning skills. Encourages pupils to form their own opinions and to make decision using consideration of many aspects.  In his/her teaching work, he/she focuses on problem-solving thinking and learning through his/her own experience. Equal partner in professional cooperation. 
</t>
  </si>
  <si>
    <t>1 in-class test
1 home assignment
2 projects</t>
  </si>
  <si>
    <t>Knowledge: The student knows the main milestones in the history of robotics. Knows the general operating principles of robots. Knows the main building blocks of robots. Knows the pedagogical aspects of teaching robotics.
Skills: Able to build a simple autonomous mobile robot from a commercially available kit. Able to program the robot he has built for simple tasks.
His attitude: He/she is aware of the development directions of robotics and is able to evaluate their importance. Is interested in the development of robotics. Evaluates the usefulness of robotics applications.</t>
  </si>
  <si>
    <t xml:space="preserve">Tudása:
Tudása értékálló és a kor igényeinek megfelelő. Ismeri a tantárgy kapcsolatát más tudományokkal, tantárgyakkal, tanulási területekkel. Felkészült a szaktárgy tanulásában kiemelkedő eredményeket elérő tanulók motiválására, segítésére, a tehetséggondozásra. Ismeri a tantárgy társadalomtudományok, természettudományok aktív cselekedetekbe ágyazott lehetőségeinek a tantárgyközi együttműködésben történő alkalmazását.
Képessége:
Képes a szaknyelv pontos használatára. Képes az ismeretanyagot átadni a tanulóknak. Az oktatástechnikai innovációkat felelősségteljesen követi és értékeli a hazai oktatási struktúrában, valamint nemzetközi viszonylatban. Képes a technológiai eszközök (például számítógépek, okostelefonok, 3D nyomtatók stb.) hatékony integrálására a tanítási folyamatba. Képes az alkotó és cselekvő munkára való ösztönzésre. Képes a tevékenység során az elméleti ismeretek gyakorlati tudássá történő fejlődését elérni. Képes a tanítást mindig egy komplex (inkább projektszerű) tevékenységrendszerben megvalósítani. Képes alkalmazni a problémamegoldó gondolkodást. A saját tapasztalás útján történő ismeretszerzést helyezi a középpontba a tanórákon, melynek eszköze a tanórákon megvalósuló kreatív tervező és alkotómunka, a hagyományos kézműves és a legmodernebb digitális technológiák felhasználásával. Képes a tanulókat az alkotás folyamatában a környezettudatosságra nevelni. Képes a tanulók számára tudatosítani a gyakorlat hasznosságát. Képes a témakörhöz kapcsolódó szakkör szervezésére, vezetésére.
Attitűdje:
Elkötelezett abban, hogy diákjainak tudása értékálló és a kor igényeinek megfelelő legyen. Elkötelezett az élethosszig tartó tanulás, tudásának a kor igényeinek megfelelő bővítése iránt. Törekszik arra, hogy fenntartsa az igényt diákjaiban a szakmai nyelv pontos használatára. Fontosnak tartja az alapos felkészülést, tervezést és a rugalmas megvalósítást. Nyitott az egész életen át tartó tanulásra, tudva, hogy a technikai környezet változása folyamatosan új tudás megszerzését igényli. Kész együttműködni a szaktárgy, valamint más tantárgyak tanáraival.
</t>
  </si>
  <si>
    <t>The prerequisites for obtaining the term grade: completing the projects assigned and taking an end-term test with a minimum passing rate of 50%.</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</si>
  <si>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Able to prepare and implement a well thought-out lesson plan, and to reflect on it. Ability to teach in a different way than planned, if necessary, and to modify the plan immediately. Reacts to unfamiliar teacher-student situations according to his/her ability to prepare.                                   Attitude: open-minded in delivering lessons, reflecting on student situations to effectively educate and teach students. </t>
  </si>
  <si>
    <t xml:space="preserve">The student develops and deepens the experience gained during the teaching practice. Applies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</si>
  <si>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Knowledge: The student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</si>
  <si>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2 home assignments</t>
  </si>
  <si>
    <t>Knowledge:
The student knows the properties of materials.
Knowledge of the purpose and techniques of the main materials testing techniques.
Abilities:
Confidently uses the tools of materials testing.
Ability to carry out material testing measurements independently.
Attitude:
Performs his/her work with safety in mind at all times. 
He stresses the importance of thorough preparation, planning and flexible implementation.</t>
  </si>
  <si>
    <t>two in-class tests</t>
  </si>
  <si>
    <t xml:space="preserve">Knowledge: Students will have stable and up-to-date knowledge in the field of the subject . They learn the connections between the subject and other field of science.
Skills: They know the operations and auxiliary operations of food preparation. They are able to design, prepare and serve several types of dishes, and to compose a menu of dishes. They have the ability to use the technical language of the subject accurately. They are capable of stimulating creative and active work. They have the ability to always implement teaching in a complex (rather project-like) system of activities, moreover to carry out continuous redesign by feedback on the effectiveness of the learning teaching process.
Attitude: They are committed to lifelong learning. Strive to maintain in their students the need for the accurate use of professional language.
</t>
  </si>
  <si>
    <t>an in-class test, completing a practical task</t>
  </si>
  <si>
    <t>Bicycle operation, maintenance, assembly and some repair techniques. The structure of the passenger car, the role and task of the individual components, different structural solutions. Maintenance and repair work that can be carried out on the vehicle without a professional qualification.</t>
  </si>
  <si>
    <t>Knowledge: 
The student knows the domestic and international results of the technical methodology of engineering and design, literature, current issues. Knows the technique and design suitable for measuring and evaluating subject competencies, methods and tools. Knows how to get to know students. He knows the special competencies to be developed during the teaching and learning of the subject.  Aware of the specificities of pedagogical research, development and innovation. 
Skills: 
Able to recognize and develop students with special needs.
Ability to evaluate forms and methods appropriate to different goals and levels of evaluation and use its results.
Able to analyze everyday pedagogical situations. 
Attitude:
Committed to the continuous development of students' knowledge and learning skills.
Seeks active collaboration with teachers of the subject as well as those of other subjects.
Collaborates with colleagues and takes on a role in subject-related innovation activity.</t>
  </si>
  <si>
    <r>
      <t xml:space="preserve">Tudása:
Ismeri a CNC gépek felépítését.
Ismeri az elérhető megmunkálási eljárásokat.
</t>
    </r>
    <r>
      <rPr>
        <sz val="11"/>
        <rFont val="Arial"/>
        <family val="2"/>
        <charset val="1"/>
      </rPr>
      <t xml:space="preserve">
</t>
    </r>
    <r>
      <rPr>
        <sz val="11"/>
        <color rgb="FF000000"/>
        <rFont val="Arial"/>
        <family val="2"/>
        <charset val="1"/>
      </rPr>
      <t>Képessége:
Képes a feladathoz megfelelő megmunkálási technológiát választani.
Képes egyszerű megmunkálási feladatokat megtervezni és végrehajtani.
Attitűdje:
Munkáját a biztonság mindenkori szem előtt tartásával végzi. 
Törekszik az aktív együttműködésre a tantárgy, valamint más tantárgyak tanáraival.</t>
    </r>
  </si>
  <si>
    <t>Knowledge:
Knowledge of CNC machine design.
Knowledge of available machining processes.
Skills:
Ability to select the appropriate machining technology for the task.
Ability to plan and execute simple machining tasks.
Attitude:
Takes care to ensure that all work is carried out with due attention to safety.  Seeks active collaboration with teachers of the subject and other subjects.</t>
  </si>
  <si>
    <t xml:space="preserve">Requirement(s) for admission to examination: passing an in-class test and submitting a home assignment. </t>
  </si>
  <si>
    <t>A háztartás feladatai, munkaszervezés, munkaelemzés és munkamegosztás. A háztartások vagyona, vagyonvédelme, biztosítása. A pénz szerepe a háztartásban. A háztartások pénzgazdálkodása, költségvetése, háztartási napló. A jövedelmek összetétele, eredete, nyilvántartása. A kiadások fajtái, szerkezete és tervezése. Készletgazdálkodás. A beruházások fajtái, tervezése és megvalósítása. Hitelek és kölcsönök. Termelői magatartás és kínálat, vállalkozások – hatékonyság, munkamegosztás, termelés, költségek, profitmaximalizálás és kínálat.</t>
  </si>
  <si>
    <t xml:space="preserve">Knowledge: Students are aware of the special competencies to be developed when teaching and learning the subject and the methods for developing and assessing them.
They are familiar with the subject’s fundamentals, ways of learning, logic and terminology as well as its connections to other fields of study. The teacher candidate is able to organize and manage a household economics group.
Skills: They  accustom their students to intellectual and manual work and to appreciation of its results.
They can recognize connections between fields of study and integrate their subject matters.
They place great emphasis on problem-oriented thinking and inquiry-based learning.
Attitude: They are committed to the continuous improvement of their students’ knowledge and learning skills. 
They encourage students to form independent opinions and think critically.  Aware of the ethical issues of the subject.The teacher candidate is willing to collaborate with teachers of the subject as well as teachers of other subjects.
</t>
  </si>
  <si>
    <t>Knowledge aimed at the experiential acquaintance of the social- and artificial (technical) environment. Development of the knowledge necessary for everyday life management. Family, household, object culture. The concept of minority and being disadvantaged. Minority groups in Hungary and their lifestyle characteristics. Health opportunities for minorities and the disadvantaged. The family as the most important small group in the society. Changes of the family. Family socialization, gender role socialization. Stages of family life. Dangers in the family. Definitions of lifestyle and life managament. Factors determining a healthy lifestyle.</t>
  </si>
  <si>
    <r>
      <rPr>
        <sz val="11"/>
        <color rgb="FF000000"/>
        <rFont val="Arial"/>
        <family val="2"/>
        <charset val="238"/>
      </rPr>
      <t xml:space="preserve">Knowledge: Students are committed to the continuous development of students' knowledge and learning skills.
They seek active collaboration with teachers of the subject as well as other subjects.They collaborate with colleagues and take part in subject-related innovation activities.
They seek to develop a positive attitude towards lifelong learning and to coordinate students' activities in and out of school (specialties).
They are familiar with the epistemological foundations, cognitive peculiarities, logic and terminology of the discipline they teach (field of study, field of art), as well as their relationship with other sciences, subjects and fields of study.
They know the printed and non-printed information sources, digital textbooks and teaching aids that can be used in the teaching and learning of the subject.
Skills: They are able to recognize the connections between different fields of knowledge and to integrate different disciplines and subject contents.
They are able to interpret and use socio-cultural phenomena that affect students' chances, life in and out of school for the benefit of students. They  can contribute to creating a tolerant, open atmosphere in schools and classrooms.
</t>
    </r>
    <r>
      <rPr>
        <b/>
        <sz val="11"/>
        <color rgb="FF000000"/>
        <rFont val="Arial"/>
        <family val="2"/>
        <charset val="238"/>
      </rPr>
      <t xml:space="preserve">Attitude:
</t>
    </r>
    <r>
      <rPr>
        <sz val="11"/>
        <color rgb="FF000000"/>
        <rFont val="Arial"/>
        <family val="2"/>
        <charset val="238"/>
      </rPr>
      <t>In teaching, they focus on problem-solving thinking and gaining knowledge through their own experience.
They are open and innovative to develop planning and implementation skills, to prepare for solving complex practical problems in their life within the course.
They seek active collaboration with teachers of the subject as well as other subjects.</t>
    </r>
  </si>
  <si>
    <t>an oral presentation and an essay/a home assignment</t>
  </si>
  <si>
    <t>Requirement(s) for admission to examination:  passing an in-class test with a minimum passing rate of 50%  and a 12-minute presentation on important architectural monuments in the neighbourhood/county.</t>
  </si>
  <si>
    <t>Knowledge: The student will be able to name and give concrete examples of the types of settlements in his/her immediate and wider environment.  
Know the natural building materials that can be found. 
Skills: be able to identify local options for environmentally friendly construction. Be able to think about and communicate the complexity of a settlement system. Ability to organise excursions to important buildings in the neighbourhood, the castle district.
Attitude: To think dialectically and in an eco-conscious way through the development of buildings and settlements.</t>
  </si>
  <si>
    <t>completion of the practice</t>
  </si>
  <si>
    <t xml:space="preserve">Individual practice at the chosen school </t>
  </si>
  <si>
    <t xml:space="preserve">Tudása: Ismeri a pedagógusi tevékenység lehetőségeit és kötelezettségeit. Ismeri a szaktárgy módszertani sajátosságait, alkalmazási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</si>
  <si>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A blokkszeminárium vezetője a jegyzőkönyv c. dokumentumban értékeli a tanári alkalmasságot
és a gyakorlat egészét. Ehhez konzultál a hallgató gyakorlati tevékenységét segítő
szakemberekkel (mentor, szakmódszertanos, stb.), értékeli a portfólió készítésének folyamatát,
és javaslatot tesz a portfólió érdemjegyére. A portfólió leadása nem feltétele az egyéni
összefüggő gyakorlat értékelésének, mivel a portfólió leadása a záróvizsgához kapcsolódik.</t>
  </si>
  <si>
    <t>Block Seminar (methodological follow-up seminar )</t>
  </si>
  <si>
    <t>Block seminar (pedagogical follow-up seminar)</t>
  </si>
  <si>
    <t>Discussion of the purpose and organisation of the block seminar and the coherent teaching practice. Interpreting the concepts of  portfolio, teaching competences and
reflection, with particular reference to the tasks of the school placement and the compilation of the portfolio. Aspects of the compilation of an individual development plan.
 Coordination between the student and the block seminar leader in a problem-posing, case-discussing supervision approach.
Interpreting the teaching practice experience, supporting the portfolio editing and closing tasks, communicating information about the final examination.</t>
  </si>
  <si>
    <t>The head of the block seminar assesses the teacher's suitability in a document entitled Minutes
and the practical training as a whole. To do this, he/she consults the student's
(mentor, methodologist, etc.) and evaluates the process of preparing the portfolio,
and proposes the grade for the portfolio.  The submission of the portfolio is not a prerequisite for the assessment of the individual coherent practice, as the submission of the portfolio is linked to the final examination.</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</si>
  <si>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Discussion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</si>
  <si>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his/her reflective thinking. He/she strives to use collaborative working methods.
</t>
  </si>
  <si>
    <t>Knowledge: The student can apply different methods of teaching-learning and education.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</si>
  <si>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Szakdolgozat</t>
  </si>
  <si>
    <t>See the thesis guidelines for your degree course.</t>
  </si>
  <si>
    <t>PTE1201</t>
  </si>
  <si>
    <t>PTE1202</t>
  </si>
  <si>
    <t>PTE1203</t>
  </si>
  <si>
    <t>PTE1301</t>
  </si>
  <si>
    <t>PTE1302</t>
  </si>
  <si>
    <t>PTE1303</t>
  </si>
  <si>
    <t>PTE1401</t>
  </si>
  <si>
    <t>PTE1402</t>
  </si>
  <si>
    <t>PTE1403</t>
  </si>
  <si>
    <t>PTE1404</t>
  </si>
  <si>
    <t>PTE1501</t>
  </si>
  <si>
    <t>PTE1502</t>
  </si>
  <si>
    <t>PTE1503</t>
  </si>
  <si>
    <t>PTE1601</t>
  </si>
  <si>
    <t>PTE1602</t>
  </si>
  <si>
    <t>PTE1603</t>
  </si>
  <si>
    <t>PTE1701</t>
  </si>
  <si>
    <t>PTE1702</t>
  </si>
  <si>
    <t>PTE1703</t>
  </si>
  <si>
    <t>PTE1704</t>
  </si>
  <si>
    <t>PTE1705</t>
  </si>
  <si>
    <t>PTE1801</t>
  </si>
  <si>
    <t>PTE1802</t>
  </si>
  <si>
    <t>PTE1803</t>
  </si>
  <si>
    <t>PTE1804</t>
  </si>
  <si>
    <t>PTE1805</t>
  </si>
  <si>
    <t>PTE1901</t>
  </si>
  <si>
    <t>PTE1902</t>
  </si>
  <si>
    <t>PTE1903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</si>
</sst>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
  </numFmts>
  <fonts count="30">
    <font>
      <sz val="11"/>
      <color theme="1"/>
      <name val="Calibri"/>
      <family val="2"/>
      <charset val="238"/>
    </font>
    <font>
      <sz val="11"/>
      <color theme="1"/>
      <name val="Arial"/>
      <family val="2"/>
      <charset val="238"/>
    </font>
    <font>
      <b/>
      <u/>
      <sz val="11"/>
      <color theme="1"/>
      <name val="Arial"/>
      <family val="2"/>
      <charset val="238"/>
    </font>
    <font>
      <i/>
      <sz val="11"/>
      <color theme="1"/>
      <name val="Arial"/>
      <family val="2"/>
      <charset val="238"/>
    </font>
    <font>
      <sz val="11"/>
      <color theme="1"/>
      <name val="Arial"/>
      <family val="2"/>
      <charset val="1"/>
    </font>
    <font>
      <b/>
      <sz val="11"/>
      <color theme="1"/>
      <name val="Arial"/>
      <family val="2"/>
      <charset val="1"/>
    </font>
    <font>
      <b/>
      <sz val="11"/>
      <color theme="1"/>
      <name val="Arial"/>
      <family val="2"/>
      <charset val="238"/>
    </font>
    <font>
      <b/>
      <sz val="11"/>
      <name val="Arial"/>
      <family val="2"/>
      <charset val="238"/>
    </font>
    <font>
      <sz val="11"/>
      <name val="Arial"/>
      <family val="2"/>
      <charset val="238"/>
    </font>
    <font>
      <sz val="11"/>
      <color rgb="FFFF0000"/>
      <name val="Arial"/>
      <family val="2"/>
      <charset val="238"/>
    </font>
    <font>
      <b/>
      <sz val="11"/>
      <color rgb="FFFF0000"/>
      <name val="Arial"/>
      <family val="2"/>
      <charset val="1"/>
    </font>
    <font>
      <sz val="11"/>
      <color theme="1"/>
      <name val="Garamond"/>
      <family val="1"/>
      <charset val="238"/>
    </font>
    <font>
      <b/>
      <sz val="16"/>
      <color theme="1"/>
      <name val="Arial"/>
      <family val="2"/>
      <charset val="238"/>
    </font>
    <font>
      <b/>
      <sz val="12"/>
      <color rgb="FFFF0000"/>
      <name val="Garamond"/>
      <family val="1"/>
      <charset val="1"/>
    </font>
    <font>
      <b/>
      <sz val="12"/>
      <color rgb="FFFFFFFF"/>
      <name val="Arial"/>
      <family val="2"/>
      <charset val="238"/>
    </font>
    <font>
      <b/>
      <sz val="12"/>
      <color theme="1"/>
      <name val="Calibri"/>
      <family val="2"/>
      <charset val="238"/>
    </font>
    <font>
      <sz val="11"/>
      <color rgb="FF000000"/>
      <name val="Arial"/>
      <family val="2"/>
      <charset val="238"/>
    </font>
    <font>
      <b/>
      <sz val="11"/>
      <name val="Arial"/>
      <family val="2"/>
      <charset val="1"/>
    </font>
    <font>
      <sz val="11"/>
      <name val="Arial"/>
      <family val="2"/>
      <charset val="1"/>
    </font>
    <font>
      <b/>
      <sz val="11"/>
      <color rgb="FF000000"/>
      <name val="Arial"/>
      <family val="2"/>
      <charset val="1"/>
    </font>
    <font>
      <sz val="11"/>
      <color rgb="FF000000"/>
      <name val="Arial"/>
      <family val="2"/>
      <charset val="1"/>
    </font>
    <font>
      <sz val="11"/>
      <color theme="1"/>
      <name val="Arial"/>
      <family val="2"/>
    </font>
    <font>
      <b/>
      <sz val="11"/>
      <color rgb="FF000000"/>
      <name val="Arial"/>
      <family val="2"/>
      <charset val="238"/>
    </font>
    <font>
      <sz val="11"/>
      <color rgb="FF000000"/>
      <name val="Arial"/>
      <family val="2"/>
      <charset val="128"/>
    </font>
    <font>
      <sz val="11"/>
      <name val="Arial"/>
      <family val="2"/>
      <charset val="128"/>
    </font>
    <font>
      <sz val="11"/>
      <color rgb="FF3C4043"/>
      <name val="Arial"/>
      <family val="2"/>
      <charset val="238"/>
    </font>
    <font>
      <u/>
      <sz val="11"/>
      <color theme="10"/>
      <name val="Calibri"/>
      <family val="2"/>
      <charset val="238"/>
    </font>
    <font>
      <sz val="12"/>
      <color theme="1"/>
      <name val="Arial"/>
      <family val="2"/>
      <charset val="1"/>
    </font>
    <font>
      <vertAlign val="superscript"/>
      <sz val="11"/>
      <color rgb="FF000000"/>
      <name val="Arial"/>
      <family val="2"/>
      <charset val="238"/>
    </font>
    <font>
      <sz val="10"/>
      <color theme="1"/>
      <name val="Arial"/>
      <family val="2"/>
      <charset val="238"/>
    </font>
  </fonts>
  <fills count="10">
    <fill>
      <patternFill patternType="none"/>
    </fill>
    <fill>
      <patternFill patternType="gray125"/>
    </fill>
    <fill>
      <patternFill patternType="solid">
        <fgColor theme="5" tint="0.59987182226020086"/>
        <bgColor rgb="FFC5E0B4"/>
      </patternFill>
    </fill>
    <fill>
      <patternFill patternType="solid">
        <fgColor theme="9" tint="0.59987182226020086"/>
        <bgColor rgb="FFCCFFCC"/>
      </patternFill>
    </fill>
    <fill>
      <patternFill patternType="solid">
        <fgColor theme="4" tint="-0.499984740745262"/>
        <bgColor rgb="FF3C4043"/>
      </patternFill>
    </fill>
    <fill>
      <patternFill patternType="solid">
        <fgColor rgb="FFF8CBAD"/>
        <bgColor rgb="FF000000"/>
      </patternFill>
    </fill>
    <fill>
      <patternFill patternType="solid">
        <fgColor rgb="FFFFFFFF"/>
        <bgColor indexed="64"/>
      </patternFill>
    </fill>
    <fill>
      <patternFill patternType="solid">
        <fgColor theme="5" tint="0.59999389629810485"/>
        <bgColor indexed="64"/>
      </patternFill>
    </fill>
    <fill>
      <patternFill patternType="solid">
        <fgColor rgb="FFF8CBAD"/>
        <bgColor indexed="64"/>
      </patternFill>
    </fill>
    <fill>
      <patternFill patternType="solid">
        <fgColor theme="0"/>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0"/>
      </left>
      <right style="thin">
        <color theme="0"/>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26" fillId="0" borderId="0" applyBorder="0" applyProtection="0"/>
  </cellStyleXfs>
  <cellXfs count="144">
    <xf numFmtId="0" fontId="0" fillId="0" borderId="0" xfId="0"/>
    <xf numFmtId="0" fontId="1" fillId="0" borderId="0" xfId="0" applyFont="1" applyAlignment="1" applyProtection="1"/>
    <xf numFmtId="0" fontId="2" fillId="0" borderId="0" xfId="0" applyFont="1" applyAlignment="1" applyProtection="1"/>
    <xf numFmtId="0" fontId="3" fillId="0" borderId="0" xfId="0" applyFont="1" applyAlignment="1" applyProtection="1"/>
    <xf numFmtId="0" fontId="4" fillId="0" borderId="0" xfId="0" applyFont="1" applyAlignment="1" applyProtection="1"/>
    <xf numFmtId="0" fontId="5" fillId="0" borderId="2"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2" xfId="0" applyFont="1" applyBorder="1" applyAlignment="1" applyProtection="1">
      <alignment horizontal="left" vertical="top"/>
    </xf>
    <xf numFmtId="0" fontId="7" fillId="2" borderId="2" xfId="0" applyFont="1" applyFill="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3" xfId="0" applyFont="1" applyBorder="1" applyAlignment="1" applyProtection="1">
      <alignment horizontal="left" vertical="top"/>
    </xf>
    <xf numFmtId="0" fontId="8" fillId="2" borderId="2" xfId="0" applyFont="1" applyFill="1" applyBorder="1" applyAlignment="1" applyProtection="1">
      <alignment horizontal="left" vertical="top"/>
    </xf>
    <xf numFmtId="0" fontId="1" fillId="0" borderId="0" xfId="0" applyFont="1" applyBorder="1" applyAlignment="1" applyProtection="1">
      <alignment horizontal="left" vertical="top"/>
    </xf>
    <xf numFmtId="0" fontId="1" fillId="0" borderId="2" xfId="0" applyFont="1" applyBorder="1" applyAlignment="1" applyProtection="1">
      <alignment horizontal="left" vertical="top"/>
    </xf>
    <xf numFmtId="0" fontId="7" fillId="0" borderId="2" xfId="0" applyFont="1" applyBorder="1" applyAlignment="1" applyProtection="1">
      <alignment horizontal="left" vertical="top" wrapText="1"/>
    </xf>
    <xf numFmtId="0" fontId="6" fillId="3" borderId="2" xfId="0" applyFont="1" applyFill="1" applyBorder="1" applyAlignment="1" applyProtection="1">
      <alignment horizontal="left" vertical="top" wrapText="1"/>
    </xf>
    <xf numFmtId="0" fontId="1" fillId="3" borderId="2" xfId="0" applyFont="1" applyFill="1" applyBorder="1" applyAlignment="1" applyProtection="1">
      <alignment horizontal="left" vertical="top" wrapText="1"/>
    </xf>
    <xf numFmtId="0" fontId="3" fillId="0" borderId="2" xfId="0" applyFont="1" applyBorder="1" applyAlignment="1" applyProtection="1">
      <alignment horizontal="left" vertical="center"/>
    </xf>
    <xf numFmtId="0" fontId="1" fillId="0" borderId="2" xfId="0" applyFont="1" applyBorder="1" applyAlignment="1" applyProtection="1">
      <alignment horizontal="left" vertical="top" wrapText="1"/>
    </xf>
    <xf numFmtId="0" fontId="8" fillId="3" borderId="2" xfId="0" applyFont="1" applyFill="1" applyBorder="1" applyAlignment="1" applyProtection="1">
      <alignment horizontal="left" vertical="top"/>
    </xf>
    <xf numFmtId="0" fontId="9" fillId="3" borderId="2" xfId="0" applyFont="1" applyFill="1" applyBorder="1" applyAlignment="1" applyProtection="1">
      <alignment horizontal="left" vertical="top"/>
    </xf>
    <xf numFmtId="0" fontId="7" fillId="2" borderId="2"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xf>
    <xf numFmtId="0" fontId="8" fillId="2" borderId="2"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xf>
    <xf numFmtId="0" fontId="11" fillId="0" borderId="0" xfId="0" applyFont="1" applyAlignment="1" applyProtection="1">
      <alignment vertical="center" wrapText="1"/>
    </xf>
    <xf numFmtId="0" fontId="0" fillId="0" borderId="0" xfId="0" applyAlignment="1" applyProtection="1">
      <alignment vertical="center" wrapText="1"/>
    </xf>
    <xf numFmtId="0" fontId="12" fillId="0" borderId="0" xfId="0" applyFont="1" applyAlignment="1" applyProtection="1">
      <alignment horizontal="left" vertical="center"/>
    </xf>
    <xf numFmtId="164" fontId="13" fillId="0" borderId="0" xfId="0" applyNumberFormat="1" applyFont="1" applyAlignment="1" applyProtection="1">
      <alignment vertical="center" wrapText="1"/>
    </xf>
    <xf numFmtId="0" fontId="12" fillId="0" borderId="2" xfId="0" applyFont="1" applyBorder="1" applyAlignment="1" applyProtection="1">
      <alignment horizontal="center" vertical="center" wrapText="1"/>
    </xf>
    <xf numFmtId="0" fontId="12" fillId="0" borderId="0" xfId="0" applyFont="1" applyAlignment="1" applyProtection="1">
      <alignment vertical="center" wrapText="1"/>
    </xf>
    <xf numFmtId="0" fontId="14" fillId="4" borderId="4"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xf>
    <xf numFmtId="0" fontId="15" fillId="0" borderId="0" xfId="0" applyFont="1" applyAlignment="1" applyProtection="1">
      <alignment vertical="center" wrapText="1"/>
    </xf>
    <xf numFmtId="0" fontId="1" fillId="0" borderId="2" xfId="0" applyFont="1" applyBorder="1" applyAlignment="1" applyProtection="1">
      <alignment vertical="center" wrapText="1"/>
    </xf>
    <xf numFmtId="0" fontId="1" fillId="2" borderId="2" xfId="0" applyFont="1" applyFill="1" applyBorder="1" applyAlignment="1" applyProtection="1">
      <alignment vertical="center" wrapText="1"/>
    </xf>
    <xf numFmtId="0" fontId="1" fillId="0" borderId="2" xfId="0" applyFont="1" applyBorder="1" applyAlignment="1" applyProtection="1">
      <alignment horizontal="left" vertical="center" wrapText="1"/>
    </xf>
    <xf numFmtId="0" fontId="16" fillId="0" borderId="5" xfId="0" applyFont="1" applyBorder="1" applyAlignment="1">
      <alignment horizontal="left" vertical="center" wrapText="1"/>
    </xf>
    <xf numFmtId="0" fontId="0" fillId="0" borderId="0" xfId="0" applyAlignment="1" applyProtection="1"/>
    <xf numFmtId="0" fontId="4" fillId="2" borderId="2" xfId="0" applyFont="1" applyFill="1" applyBorder="1" applyAlignment="1" applyProtection="1">
      <alignment vertical="center" wrapText="1"/>
    </xf>
    <xf numFmtId="0" fontId="4" fillId="0" borderId="2" xfId="0" applyFont="1" applyBorder="1" applyAlignment="1" applyProtection="1">
      <alignment vertical="center" wrapText="1"/>
    </xf>
    <xf numFmtId="0" fontId="17" fillId="0" borderId="2" xfId="0" applyFont="1" applyBorder="1" applyAlignment="1">
      <alignment vertical="center" wrapText="1"/>
    </xf>
    <xf numFmtId="0" fontId="19" fillId="2" borderId="2" xfId="0" applyFont="1" applyFill="1" applyBorder="1" applyAlignment="1">
      <alignment vertical="center" wrapText="1"/>
    </xf>
    <xf numFmtId="0" fontId="18" fillId="0" borderId="2" xfId="0" applyFont="1" applyBorder="1" applyAlignment="1">
      <alignment vertical="center" wrapText="1"/>
    </xf>
    <xf numFmtId="0" fontId="18" fillId="2" borderId="2" xfId="0" applyFont="1" applyFill="1" applyBorder="1" applyAlignment="1">
      <alignment vertical="center" wrapText="1"/>
    </xf>
    <xf numFmtId="0" fontId="21" fillId="0" borderId="2" xfId="0" applyFont="1" applyBorder="1" applyAlignment="1" applyProtection="1">
      <alignment vertical="center" wrapText="1"/>
    </xf>
    <xf numFmtId="0" fontId="7" fillId="0" borderId="2" xfId="0" applyFont="1" applyBorder="1" applyAlignment="1">
      <alignment vertical="center" wrapText="1"/>
    </xf>
    <xf numFmtId="0" fontId="22" fillId="2" borderId="2" xfId="0" applyFont="1" applyFill="1" applyBorder="1" applyAlignment="1">
      <alignment vertical="center" wrapText="1"/>
    </xf>
    <xf numFmtId="0" fontId="1" fillId="0" borderId="2" xfId="0" applyFont="1" applyBorder="1" applyAlignment="1">
      <alignment vertical="center" wrapText="1"/>
    </xf>
    <xf numFmtId="0" fontId="18" fillId="2" borderId="2" xfId="0" applyFont="1" applyFill="1" applyBorder="1" applyAlignment="1" applyProtection="1">
      <alignment vertical="center" wrapText="1"/>
    </xf>
    <xf numFmtId="0" fontId="1" fillId="2" borderId="2" xfId="0" applyFont="1" applyFill="1" applyBorder="1" applyAlignment="1">
      <alignment vertical="center" wrapText="1"/>
    </xf>
    <xf numFmtId="0" fontId="6" fillId="0" borderId="2" xfId="0" applyFont="1" applyBorder="1" applyAlignment="1" applyProtection="1">
      <alignment vertical="center" wrapText="1"/>
    </xf>
    <xf numFmtId="0" fontId="6" fillId="2" borderId="2" xfId="0" applyFont="1" applyFill="1" applyBorder="1" applyAlignment="1" applyProtection="1">
      <alignment vertical="center" wrapText="1"/>
    </xf>
    <xf numFmtId="0" fontId="18" fillId="0" borderId="2" xfId="0" applyFont="1" applyBorder="1" applyAlignment="1" applyProtection="1">
      <alignment vertical="center" wrapText="1"/>
    </xf>
    <xf numFmtId="0" fontId="23" fillId="0" borderId="2" xfId="0" applyFont="1" applyBorder="1" applyAlignment="1" applyProtection="1">
      <alignment vertical="center" wrapText="1"/>
    </xf>
    <xf numFmtId="0" fontId="25" fillId="2" borderId="0" xfId="0" applyFont="1" applyFill="1" applyAlignment="1" applyProtection="1">
      <alignment wrapText="1"/>
    </xf>
    <xf numFmtId="0" fontId="18" fillId="0" borderId="2" xfId="0" applyFont="1" applyBorder="1" applyAlignment="1">
      <alignment vertical="top" wrapText="1"/>
    </xf>
    <xf numFmtId="0" fontId="18" fillId="2" borderId="2" xfId="0" applyFont="1" applyFill="1" applyBorder="1" applyAlignment="1">
      <alignment vertical="top" wrapText="1"/>
    </xf>
    <xf numFmtId="0" fontId="7" fillId="0" borderId="2" xfId="0" applyFont="1" applyBorder="1" applyAlignment="1">
      <alignment vertical="top" wrapText="1"/>
    </xf>
    <xf numFmtId="0" fontId="22" fillId="2" borderId="2" xfId="0" applyFont="1" applyFill="1" applyBorder="1" applyAlignment="1">
      <alignment vertical="top" wrapText="1"/>
    </xf>
    <xf numFmtId="0" fontId="16" fillId="0" borderId="2" xfId="0" applyFont="1" applyBorder="1" applyAlignment="1" applyProtection="1">
      <alignment vertical="center" wrapText="1"/>
    </xf>
    <xf numFmtId="0" fontId="16" fillId="0" borderId="2" xfId="0" applyFont="1" applyBorder="1" applyAlignment="1" applyProtection="1">
      <alignment horizontal="left" vertical="center" wrapText="1"/>
    </xf>
    <xf numFmtId="0" fontId="8" fillId="2" borderId="2" xfId="0" applyFont="1" applyFill="1" applyBorder="1" applyAlignment="1" applyProtection="1">
      <alignment vertical="center" wrapText="1"/>
    </xf>
    <xf numFmtId="0" fontId="16"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vertical="center" wrapText="1"/>
    </xf>
    <xf numFmtId="0" fontId="8" fillId="2" borderId="2" xfId="0" applyFont="1" applyFill="1" applyBorder="1" applyAlignment="1">
      <alignment vertical="center" wrapText="1"/>
    </xf>
    <xf numFmtId="0" fontId="8" fillId="0" borderId="2" xfId="0" applyFont="1" applyBorder="1" applyAlignment="1">
      <alignment vertical="center" wrapText="1"/>
    </xf>
    <xf numFmtId="0" fontId="1" fillId="2" borderId="2" xfId="0" applyFont="1" applyFill="1" applyBorder="1" applyAlignment="1" applyProtection="1">
      <alignment vertical="top" wrapText="1"/>
    </xf>
    <xf numFmtId="0" fontId="20" fillId="0" borderId="2" xfId="0" applyFont="1" applyBorder="1" applyAlignment="1" applyProtection="1">
      <alignment vertical="center" wrapText="1"/>
    </xf>
    <xf numFmtId="0" fontId="20" fillId="2" borderId="2" xfId="0" applyFont="1" applyFill="1" applyBorder="1" applyAlignment="1" applyProtection="1">
      <alignment vertical="center" wrapText="1"/>
    </xf>
    <xf numFmtId="0" fontId="1" fillId="0" borderId="6" xfId="0" applyFont="1" applyBorder="1" applyAlignment="1" applyProtection="1">
      <alignment vertical="center" wrapText="1"/>
    </xf>
    <xf numFmtId="0" fontId="1" fillId="2" borderId="6" xfId="0" applyFont="1" applyFill="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Alignment="1" applyProtection="1">
      <alignment vertical="center" wrapText="1"/>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5" borderId="7" xfId="0" applyFont="1" applyFill="1" applyBorder="1" applyAlignment="1">
      <alignment horizontal="left" vertical="center"/>
    </xf>
    <xf numFmtId="0" fontId="16" fillId="5" borderId="5" xfId="0" applyFont="1" applyFill="1" applyBorder="1" applyAlignment="1">
      <alignment horizontal="left" vertical="center" wrapText="1"/>
    </xf>
    <xf numFmtId="0" fontId="1" fillId="7" borderId="2" xfId="0" applyFont="1" applyFill="1" applyBorder="1" applyAlignment="1">
      <alignment vertical="center" wrapText="1"/>
    </xf>
    <xf numFmtId="0" fontId="18" fillId="0" borderId="8" xfId="0" applyFont="1" applyBorder="1" applyAlignment="1">
      <alignment wrapText="1"/>
    </xf>
    <xf numFmtId="0" fontId="18" fillId="8" borderId="8" xfId="0" applyFont="1" applyFill="1" applyBorder="1" applyAlignment="1">
      <alignment wrapText="1"/>
    </xf>
    <xf numFmtId="0" fontId="18" fillId="0" borderId="9" xfId="0" applyFont="1" applyBorder="1" applyAlignment="1">
      <alignment wrapText="1"/>
    </xf>
    <xf numFmtId="0" fontId="18" fillId="8" borderId="9" xfId="0" applyFont="1" applyFill="1" applyBorder="1" applyAlignment="1">
      <alignment wrapText="1"/>
    </xf>
    <xf numFmtId="0" fontId="4" fillId="0" borderId="0" xfId="0" applyFont="1" applyAlignment="1">
      <alignment wrapText="1"/>
    </xf>
    <xf numFmtId="0" fontId="8" fillId="0" borderId="8" xfId="0" applyFont="1" applyBorder="1" applyAlignment="1">
      <alignment vertical="center" wrapText="1"/>
    </xf>
    <xf numFmtId="0" fontId="8" fillId="5" borderId="10" xfId="0" applyFont="1" applyFill="1" applyBorder="1" applyAlignment="1">
      <alignment vertical="center" wrapText="1"/>
    </xf>
    <xf numFmtId="0" fontId="18" fillId="0" borderId="8" xfId="0" applyFont="1" applyBorder="1" applyAlignment="1">
      <alignment vertical="center" wrapText="1"/>
    </xf>
    <xf numFmtId="0" fontId="8" fillId="5" borderId="9" xfId="0" applyFont="1" applyFill="1" applyBorder="1" applyAlignment="1">
      <alignment vertical="center" wrapText="1"/>
    </xf>
    <xf numFmtId="0" fontId="8" fillId="5" borderId="8" xfId="0" applyFont="1" applyFill="1" applyBorder="1" applyAlignment="1">
      <alignment vertical="center" wrapText="1"/>
    </xf>
    <xf numFmtId="0" fontId="18" fillId="0" borderId="11" xfId="0" applyFont="1" applyBorder="1" applyAlignment="1">
      <alignment vertical="center" wrapText="1"/>
    </xf>
    <xf numFmtId="0" fontId="8" fillId="0" borderId="12" xfId="0" applyFont="1" applyBorder="1" applyAlignment="1">
      <alignment vertical="center" wrapText="1"/>
    </xf>
    <xf numFmtId="0" fontId="8" fillId="5" borderId="12" xfId="0" applyFont="1" applyFill="1" applyBorder="1" applyAlignment="1">
      <alignment wrapText="1"/>
    </xf>
    <xf numFmtId="0" fontId="8" fillId="0" borderId="8" xfId="0" applyFont="1" applyBorder="1" applyAlignment="1">
      <alignment wrapText="1"/>
    </xf>
    <xf numFmtId="0" fontId="8" fillId="5" borderId="8" xfId="0" applyFont="1" applyFill="1" applyBorder="1" applyAlignment="1">
      <alignment wrapText="1"/>
    </xf>
    <xf numFmtId="0" fontId="18" fillId="5" borderId="8" xfId="0" applyFont="1" applyFill="1" applyBorder="1" applyAlignment="1">
      <alignment wrapText="1"/>
    </xf>
    <xf numFmtId="0" fontId="18" fillId="8" borderId="13" xfId="0" applyFont="1" applyFill="1" applyBorder="1" applyAlignment="1">
      <alignment wrapText="1"/>
    </xf>
    <xf numFmtId="0" fontId="16" fillId="0" borderId="8" xfId="0" applyFont="1" applyBorder="1" applyAlignment="1">
      <alignment vertical="center" wrapText="1"/>
    </xf>
    <xf numFmtId="0" fontId="1" fillId="7" borderId="8" xfId="0" applyFont="1" applyFill="1" applyBorder="1" applyAlignment="1">
      <alignment vertical="center" wrapText="1"/>
    </xf>
    <xf numFmtId="0" fontId="16" fillId="0" borderId="8" xfId="0" applyFont="1" applyBorder="1" applyAlignment="1">
      <alignment horizontal="left" vertical="center" wrapText="1"/>
    </xf>
    <xf numFmtId="0" fontId="1" fillId="7" borderId="8" xfId="0" applyFont="1" applyFill="1" applyBorder="1" applyAlignment="1">
      <alignment horizontal="left" vertical="center" wrapText="1"/>
    </xf>
    <xf numFmtId="0" fontId="1" fillId="0" borderId="8" xfId="0" applyFont="1" applyBorder="1" applyAlignment="1">
      <alignment horizontal="left" vertical="center" wrapText="1"/>
    </xf>
    <xf numFmtId="0" fontId="8" fillId="0" borderId="8" xfId="0" applyFont="1" applyBorder="1" applyAlignment="1">
      <alignment horizontal="left" vertical="center" wrapText="1"/>
    </xf>
    <xf numFmtId="0" fontId="8" fillId="5" borderId="8" xfId="0" applyFont="1" applyFill="1" applyBorder="1" applyAlignment="1">
      <alignment horizontal="left" vertical="center" wrapText="1"/>
    </xf>
    <xf numFmtId="0" fontId="16" fillId="0" borderId="12" xfId="0" applyFont="1" applyBorder="1" applyAlignment="1">
      <alignment vertical="center"/>
    </xf>
    <xf numFmtId="0" fontId="16" fillId="6" borderId="12" xfId="0" applyFont="1" applyFill="1" applyBorder="1" applyAlignment="1">
      <alignment vertical="center" wrapText="1"/>
    </xf>
    <xf numFmtId="0" fontId="16" fillId="0" borderId="12" xfId="0" applyFont="1" applyBorder="1" applyAlignment="1">
      <alignment vertical="center" wrapText="1"/>
    </xf>
    <xf numFmtId="0" fontId="16" fillId="0" borderId="12" xfId="0" applyFont="1" applyBorder="1" applyAlignment="1">
      <alignment horizontal="left" vertical="center" wrapText="1"/>
    </xf>
    <xf numFmtId="0" fontId="1" fillId="7" borderId="12" xfId="0" applyFont="1" applyFill="1" applyBorder="1" applyAlignment="1">
      <alignment horizontal="left" vertical="center" wrapText="1"/>
    </xf>
    <xf numFmtId="0" fontId="1" fillId="0" borderId="12" xfId="0" applyFont="1" applyBorder="1" applyAlignment="1">
      <alignment vertical="center" wrapText="1"/>
    </xf>
    <xf numFmtId="0" fontId="16" fillId="7" borderId="12" xfId="0" applyFont="1" applyFill="1" applyBorder="1" applyAlignment="1">
      <alignment vertical="center" wrapText="1"/>
    </xf>
    <xf numFmtId="0" fontId="1" fillId="7" borderId="12" xfId="0" applyFont="1" applyFill="1" applyBorder="1" applyAlignment="1">
      <alignment vertical="center" wrapText="1"/>
    </xf>
    <xf numFmtId="0" fontId="1" fillId="0" borderId="12" xfId="0" applyFont="1" applyBorder="1" applyAlignment="1">
      <alignment horizontal="left" vertical="center" wrapText="1"/>
    </xf>
    <xf numFmtId="0" fontId="8" fillId="5" borderId="12" xfId="0" applyFont="1" applyFill="1" applyBorder="1" applyAlignment="1">
      <alignment vertical="center" wrapText="1"/>
    </xf>
    <xf numFmtId="0" fontId="22" fillId="0" borderId="12" xfId="0" applyFont="1" applyBorder="1" applyAlignment="1">
      <alignment horizontal="justify" vertical="center" wrapText="1"/>
    </xf>
    <xf numFmtId="0" fontId="16" fillId="6" borderId="14" xfId="0" applyFont="1" applyFill="1" applyBorder="1" applyAlignment="1">
      <alignment vertical="center" wrapText="1"/>
    </xf>
    <xf numFmtId="0" fontId="21" fillId="0" borderId="12" xfId="0" applyFont="1" applyBorder="1" applyAlignment="1">
      <alignment vertical="center" wrapText="1"/>
    </xf>
    <xf numFmtId="0" fontId="8" fillId="0" borderId="15" xfId="0" applyFont="1" applyBorder="1" applyAlignment="1">
      <alignment vertical="center" wrapText="1"/>
    </xf>
    <xf numFmtId="0" fontId="1" fillId="7" borderId="3" xfId="0" applyFont="1" applyFill="1" applyBorder="1" applyAlignment="1">
      <alignment vertical="center" wrapText="1"/>
    </xf>
    <xf numFmtId="0" fontId="8" fillId="5" borderId="12" xfId="0" applyFont="1" applyFill="1" applyBorder="1" applyAlignment="1">
      <alignment horizontal="left" vertical="center" wrapText="1"/>
    </xf>
    <xf numFmtId="0" fontId="8" fillId="0" borderId="14" xfId="0" applyFont="1" applyBorder="1" applyAlignment="1">
      <alignment vertical="center" wrapText="1"/>
    </xf>
    <xf numFmtId="0" fontId="16" fillId="0" borderId="8" xfId="0" applyFont="1" applyBorder="1" applyAlignment="1">
      <alignment vertical="center"/>
    </xf>
    <xf numFmtId="0" fontId="1" fillId="9" borderId="2" xfId="0" applyFont="1" applyFill="1" applyBorder="1" applyAlignment="1">
      <alignment vertical="center" wrapText="1"/>
    </xf>
    <xf numFmtId="0" fontId="16" fillId="2" borderId="2" xfId="0" applyFont="1" applyFill="1" applyBorder="1" applyAlignment="1" applyProtection="1">
      <alignment vertical="center" wrapText="1"/>
    </xf>
    <xf numFmtId="0" fontId="1" fillId="7" borderId="2" xfId="0" applyFont="1" applyFill="1" applyBorder="1" applyAlignment="1">
      <alignment horizontal="left" vertical="top" wrapText="1"/>
    </xf>
    <xf numFmtId="0" fontId="8" fillId="0" borderId="0" xfId="1" applyFont="1" applyBorder="1" applyAlignment="1" applyProtection="1">
      <alignment vertical="center" wrapText="1"/>
    </xf>
    <xf numFmtId="0" fontId="29" fillId="0" borderId="0" xfId="0" applyFont="1" applyAlignment="1" applyProtection="1">
      <alignment horizontal="left" vertical="center" wrapText="1"/>
    </xf>
    <xf numFmtId="0" fontId="8" fillId="0" borderId="2" xfId="0" applyFont="1" applyBorder="1" applyAlignment="1" applyProtection="1">
      <alignment vertical="center" wrapText="1"/>
    </xf>
    <xf numFmtId="0" fontId="16" fillId="0" borderId="5" xfId="0" applyFont="1" applyBorder="1" applyAlignment="1">
      <alignment horizontal="left" vertical="top" wrapText="1"/>
    </xf>
    <xf numFmtId="0" fontId="16" fillId="5" borderId="5" xfId="0" applyFont="1" applyFill="1" applyBorder="1" applyAlignment="1">
      <alignment horizontal="left" vertical="top" wrapText="1"/>
    </xf>
    <xf numFmtId="0" fontId="1" fillId="0" borderId="0" xfId="0" applyFont="1" applyAlignment="1">
      <alignment vertical="center" wrapText="1"/>
    </xf>
    <xf numFmtId="0" fontId="1" fillId="0" borderId="0" xfId="0" applyFont="1" applyAlignment="1">
      <alignment vertical="center"/>
    </xf>
    <xf numFmtId="0" fontId="1" fillId="7" borderId="2" xfId="0" applyFont="1" applyFill="1" applyBorder="1" applyAlignment="1">
      <alignment horizontal="left" vertical="center" wrapText="1"/>
    </xf>
    <xf numFmtId="0" fontId="16" fillId="6" borderId="2" xfId="0" applyFont="1" applyFill="1" applyBorder="1" applyAlignment="1">
      <alignment horizontal="left" vertical="top" wrapText="1"/>
    </xf>
    <xf numFmtId="0" fontId="16" fillId="7" borderId="14" xfId="0" applyFont="1" applyFill="1" applyBorder="1" applyAlignment="1">
      <alignment vertical="center" wrapText="1"/>
    </xf>
    <xf numFmtId="0" fontId="16" fillId="7" borderId="8" xfId="0" applyFont="1" applyFill="1" applyBorder="1" applyAlignment="1">
      <alignment vertical="center" wrapText="1"/>
    </xf>
    <xf numFmtId="0" fontId="16" fillId="0" borderId="8" xfId="0" applyFont="1" applyBorder="1" applyAlignment="1">
      <alignment wrapText="1"/>
    </xf>
    <xf numFmtId="0" fontId="9" fillId="3" borderId="0" xfId="0" applyFont="1" applyFill="1" applyBorder="1" applyAlignment="1" applyProtection="1">
      <alignment horizontal="left" vertical="center" wrapText="1"/>
    </xf>
    <xf numFmtId="0" fontId="4" fillId="0" borderId="1" xfId="0" applyFont="1" applyBorder="1" applyAlignment="1" applyProtection="1">
      <alignment horizontal="center" vertical="top" wrapText="1"/>
    </xf>
    <xf numFmtId="0" fontId="4" fillId="0" borderId="2" xfId="0" applyFont="1" applyBorder="1" applyAlignment="1" applyProtection="1">
      <alignment horizontal="left" vertical="top"/>
    </xf>
    <xf numFmtId="0" fontId="4" fillId="0" borderId="2" xfId="0" applyFont="1" applyBorder="1" applyAlignment="1" applyProtection="1">
      <alignment horizontal="left" vertical="top" wrapText="1"/>
    </xf>
    <xf numFmtId="0" fontId="1" fillId="3" borderId="2" xfId="0" applyFont="1" applyFill="1" applyBorder="1" applyAlignment="1" applyProtection="1">
      <alignment horizontal="left" vertical="top" wrapText="1"/>
    </xf>
    <xf numFmtId="0" fontId="8" fillId="2" borderId="2" xfId="0" applyFont="1" applyFill="1" applyBorder="1" applyAlignment="1" applyProtection="1">
      <alignment horizontal="left" vertical="center" wrapText="1"/>
    </xf>
    <xf numFmtId="0" fontId="12" fillId="0" borderId="2" xfId="0" applyFont="1" applyBorder="1" applyAlignment="1" applyProtection="1">
      <alignment horizontal="center" vertical="center" wrapText="1"/>
    </xf>
  </cellXfs>
  <cellStyles count="2">
    <cellStyle name="Hivatkozás" xfId="1" builtinId="8"/>
    <cellStyle name="Normá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212529"/>
      <rgbColor rgb="FF993300"/>
      <rgbColor rgb="FF993366"/>
      <rgbColor rgb="FF1F4E79"/>
      <rgbColor rgb="FF3C404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on.sara/Desktop/tantargyleirasok_pilot_2024jun/technika/2024_tantargyleiras_pilot_ST_BGYPK_kozostargy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refreshError="1"/>
      <sheetData sheetId="1"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oksegtura.hu/orokseghelyszine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7" zoomScale="130" zoomScaleNormal="130" workbookViewId="0">
      <selection activeCell="C15" sqref="C15"/>
    </sheetView>
  </sheetViews>
  <sheetFormatPr defaultColWidth="9.140625" defaultRowHeight="14.25"/>
  <cols>
    <col min="1" max="1" width="29.42578125" style="1" customWidth="1"/>
    <col min="2" max="2" width="25.28515625" style="1" customWidth="1"/>
    <col min="3" max="3" width="40.42578125" style="1" customWidth="1"/>
    <col min="4" max="4" width="43.42578125" style="1" customWidth="1"/>
    <col min="5" max="5" width="20.7109375" style="1" customWidth="1"/>
    <col min="6" max="16384" width="9.140625" style="1"/>
  </cols>
  <sheetData>
    <row r="1" spans="1:5" ht="15">
      <c r="A1" s="2" t="s">
        <v>0</v>
      </c>
    </row>
    <row r="2" spans="1:5">
      <c r="B2" s="3"/>
    </row>
    <row r="3" spans="1:5" s="4" customFormat="1" ht="13.5" customHeight="1">
      <c r="A3" s="138" t="s">
        <v>1</v>
      </c>
      <c r="B3" s="138"/>
      <c r="C3" s="138"/>
      <c r="D3" s="138"/>
      <c r="E3" s="138"/>
    </row>
    <row r="4" spans="1:5" s="4" customFormat="1"/>
    <row r="5" spans="1:5" s="4" customFormat="1" ht="33.75" customHeight="1">
      <c r="A5" s="5" t="s">
        <v>2</v>
      </c>
      <c r="B5" s="139" t="s">
        <v>3</v>
      </c>
      <c r="C5" s="139"/>
      <c r="D5" s="139"/>
      <c r="E5" s="139"/>
    </row>
    <row r="6" spans="1:5" s="4" customFormat="1" ht="30" customHeight="1">
      <c r="A6" s="5" t="s">
        <v>4</v>
      </c>
      <c r="B6" s="140" t="s">
        <v>5</v>
      </c>
      <c r="C6" s="140"/>
      <c r="D6" s="140"/>
      <c r="E6" s="140"/>
    </row>
    <row r="7" spans="1:5" ht="15">
      <c r="A7" s="6"/>
      <c r="B7" s="7" t="s">
        <v>6</v>
      </c>
      <c r="C7" s="8" t="s">
        <v>7</v>
      </c>
      <c r="D7" s="9"/>
      <c r="E7" s="9"/>
    </row>
    <row r="8" spans="1:5">
      <c r="B8" s="10" t="s">
        <v>8</v>
      </c>
      <c r="C8" s="11" t="s">
        <v>9</v>
      </c>
      <c r="D8" s="12"/>
      <c r="E8" s="12"/>
    </row>
    <row r="9" spans="1:5">
      <c r="A9" s="13"/>
      <c r="B9" s="13" t="s">
        <v>10</v>
      </c>
      <c r="C9" s="11" t="s">
        <v>11</v>
      </c>
      <c r="D9" s="12"/>
      <c r="E9" s="12"/>
    </row>
    <row r="10" spans="1:5">
      <c r="A10" s="13"/>
      <c r="B10" s="13" t="s">
        <v>12</v>
      </c>
      <c r="C10" s="11" t="s">
        <v>13</v>
      </c>
      <c r="D10" s="12"/>
      <c r="E10" s="12"/>
    </row>
    <row r="11" spans="1:5">
      <c r="A11" s="13"/>
      <c r="B11" s="13" t="s">
        <v>14</v>
      </c>
      <c r="C11" s="11" t="s">
        <v>15</v>
      </c>
      <c r="D11" s="12"/>
      <c r="E11" s="12"/>
    </row>
    <row r="12" spans="1:5" ht="42.75">
      <c r="A12" s="14" t="s">
        <v>16</v>
      </c>
      <c r="B12" s="13" t="s">
        <v>17</v>
      </c>
      <c r="C12" s="15" t="s">
        <v>18</v>
      </c>
      <c r="D12" s="16" t="s">
        <v>19</v>
      </c>
      <c r="E12" s="17" t="s">
        <v>20</v>
      </c>
    </row>
    <row r="13" spans="1:5" ht="28.5" customHeight="1">
      <c r="A13" s="13"/>
      <c r="B13" s="18" t="s">
        <v>21</v>
      </c>
      <c r="C13" s="141" t="s">
        <v>22</v>
      </c>
      <c r="D13" s="141"/>
      <c r="E13" s="17" t="s">
        <v>20</v>
      </c>
    </row>
    <row r="14" spans="1:5">
      <c r="A14" s="13"/>
      <c r="B14" s="13" t="s">
        <v>23</v>
      </c>
      <c r="C14" s="19" t="s">
        <v>24</v>
      </c>
      <c r="D14" s="20"/>
      <c r="E14" s="17" t="s">
        <v>20</v>
      </c>
    </row>
    <row r="15" spans="1:5" ht="42.75">
      <c r="A15" s="21" t="s">
        <v>25</v>
      </c>
      <c r="B15" s="22" t="s">
        <v>9</v>
      </c>
      <c r="C15" s="21" t="s">
        <v>26</v>
      </c>
      <c r="D15" s="23" t="s">
        <v>27</v>
      </c>
      <c r="E15" s="17" t="s">
        <v>20</v>
      </c>
    </row>
    <row r="16" spans="1:5" ht="28.5" customHeight="1">
      <c r="A16" s="22"/>
      <c r="B16" s="23" t="s">
        <v>28</v>
      </c>
      <c r="C16" s="142" t="s">
        <v>29</v>
      </c>
      <c r="D16" s="142"/>
      <c r="E16" s="17" t="s">
        <v>20</v>
      </c>
    </row>
    <row r="17" spans="1:5">
      <c r="A17" s="22"/>
      <c r="B17" s="22" t="s">
        <v>15</v>
      </c>
      <c r="C17" s="22" t="s">
        <v>30</v>
      </c>
      <c r="D17" s="24"/>
      <c r="E17" s="17" t="s">
        <v>20</v>
      </c>
    </row>
    <row r="20" spans="1:5" ht="45" customHeight="1">
      <c r="C20" s="137" t="s">
        <v>31</v>
      </c>
      <c r="D20" s="137"/>
    </row>
  </sheetData>
  <mergeCells count="6">
    <mergeCell ref="C20:D20"/>
    <mergeCell ref="A3:E3"/>
    <mergeCell ref="B5:E5"/>
    <mergeCell ref="B6:E6"/>
    <mergeCell ref="C13:D13"/>
    <mergeCell ref="C16:D16"/>
  </mergeCells>
  <printOptions horizontalCentered="1"/>
  <pageMargins left="0.70833333333333304" right="0.70833333333333304" top="0.74791666666666701" bottom="0.74791666666666701"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4"/>
  <sheetViews>
    <sheetView tabSelected="1" zoomScale="80" zoomScaleNormal="80" workbookViewId="0">
      <pane ySplit="3" topLeftCell="A70" activePane="bottomLeft" state="frozen"/>
      <selection pane="bottomLeft" activeCell="A71" sqref="A71"/>
    </sheetView>
  </sheetViews>
  <sheetFormatPr defaultColWidth="32.7109375" defaultRowHeight="15"/>
  <cols>
    <col min="1" max="1" width="11.42578125" style="25" customWidth="1"/>
    <col min="2" max="2" width="23.42578125" style="25" customWidth="1"/>
    <col min="3" max="3" width="24.140625" style="25" customWidth="1"/>
    <col min="4" max="4" width="41.28515625" style="25" customWidth="1"/>
    <col min="5" max="5" width="43.7109375" style="25" customWidth="1"/>
    <col min="6" max="6" width="42" style="25" customWidth="1"/>
    <col min="7" max="7" width="42.42578125" style="25" customWidth="1"/>
    <col min="8" max="8" width="19.42578125" style="25" customWidth="1"/>
    <col min="9" max="9" width="20.42578125" style="25" customWidth="1"/>
    <col min="10" max="10" width="26.28515625" style="25" customWidth="1"/>
    <col min="11" max="11" width="28.140625" style="25" customWidth="1"/>
    <col min="12" max="12" width="43.140625" style="25" customWidth="1"/>
    <col min="13" max="16382" width="32.7109375" style="26"/>
    <col min="16383" max="16384" width="11.5703125" style="26" customWidth="1"/>
  </cols>
  <sheetData>
    <row r="1" spans="1:12" ht="33.75" customHeight="1">
      <c r="A1" s="27" t="s">
        <v>32</v>
      </c>
      <c r="D1" s="5"/>
      <c r="E1" s="5"/>
      <c r="L1" s="28"/>
    </row>
    <row r="2" spans="1:12" s="30" customFormat="1" ht="33.75" customHeight="1">
      <c r="A2" s="29">
        <v>1</v>
      </c>
      <c r="B2" s="143">
        <v>2</v>
      </c>
      <c r="C2" s="143"/>
      <c r="D2" s="143">
        <v>3</v>
      </c>
      <c r="E2" s="143"/>
      <c r="F2" s="143">
        <v>4</v>
      </c>
      <c r="G2" s="143"/>
      <c r="H2" s="143">
        <v>5</v>
      </c>
      <c r="I2" s="143"/>
      <c r="J2" s="143">
        <v>6</v>
      </c>
      <c r="K2" s="143"/>
      <c r="L2" s="29">
        <v>7</v>
      </c>
    </row>
    <row r="3" spans="1:12" s="33" customFormat="1" ht="55.5" customHeight="1">
      <c r="A3" s="31" t="s">
        <v>33</v>
      </c>
      <c r="B3" s="32" t="s">
        <v>34</v>
      </c>
      <c r="C3" s="32" t="s">
        <v>35</v>
      </c>
      <c r="D3" s="32" t="s">
        <v>36</v>
      </c>
      <c r="E3" s="32" t="s">
        <v>37</v>
      </c>
      <c r="F3" s="31" t="s">
        <v>38</v>
      </c>
      <c r="G3" s="31" t="s">
        <v>39</v>
      </c>
      <c r="H3" s="31" t="s">
        <v>40</v>
      </c>
      <c r="I3" s="31" t="s">
        <v>41</v>
      </c>
      <c r="J3" s="31" t="s">
        <v>42</v>
      </c>
      <c r="K3" s="31" t="s">
        <v>43</v>
      </c>
      <c r="L3" s="31" t="s">
        <v>44</v>
      </c>
    </row>
    <row r="4" spans="1:12" ht="409.5" hidden="1">
      <c r="A4" s="48" t="s">
        <v>50</v>
      </c>
      <c r="B4" s="48" t="s">
        <v>51</v>
      </c>
      <c r="C4" s="79" t="s">
        <v>52</v>
      </c>
      <c r="D4" s="48" t="s">
        <v>414</v>
      </c>
      <c r="E4" s="79" t="s">
        <v>415</v>
      </c>
      <c r="F4" s="48" t="s">
        <v>416</v>
      </c>
      <c r="G4" s="79" t="s">
        <v>417</v>
      </c>
      <c r="H4" s="48" t="s">
        <v>12</v>
      </c>
      <c r="I4" s="79" t="str">
        <f>IF(ISBLANK(H4),"",VLOOKUP(H4,[1]Útmutató!$B$8:$C$11,2,FALSE))</f>
        <v>signature with qualification</v>
      </c>
      <c r="J4" s="64" t="s">
        <v>418</v>
      </c>
      <c r="K4" s="79" t="s">
        <v>419</v>
      </c>
      <c r="L4" s="48" t="s">
        <v>420</v>
      </c>
    </row>
    <row r="5" spans="1:12" ht="151.5" customHeight="1">
      <c r="A5" s="48" t="s">
        <v>45</v>
      </c>
      <c r="B5" s="48" t="s">
        <v>46</v>
      </c>
      <c r="C5" s="79" t="s">
        <v>47</v>
      </c>
      <c r="D5" s="48" t="s">
        <v>512</v>
      </c>
      <c r="E5" s="79" t="s">
        <v>554</v>
      </c>
      <c r="F5" s="48" t="s">
        <v>548</v>
      </c>
      <c r="G5" s="124" t="s">
        <v>555</v>
      </c>
      <c r="H5" s="48" t="s">
        <v>12</v>
      </c>
      <c r="I5" s="79" t="str">
        <f>IF(ISBLANK(H5),"",VLOOKUP(H5,[1]Útmutató!$B$8:$C$11,2,FALSE))</f>
        <v>signature with qualification</v>
      </c>
      <c r="J5" s="64" t="s">
        <v>513</v>
      </c>
      <c r="K5" s="79" t="s">
        <v>514</v>
      </c>
      <c r="L5" s="48" t="s">
        <v>515</v>
      </c>
    </row>
    <row r="6" spans="1:12" ht="151.5" customHeight="1">
      <c r="A6" s="48" t="s">
        <v>48</v>
      </c>
      <c r="B6" s="48" t="s">
        <v>49</v>
      </c>
      <c r="C6" s="79" t="s">
        <v>556</v>
      </c>
      <c r="D6" s="48" t="s">
        <v>516</v>
      </c>
      <c r="E6" s="79" t="s">
        <v>517</v>
      </c>
      <c r="F6" s="48" t="s">
        <v>518</v>
      </c>
      <c r="G6" s="79" t="s">
        <v>519</v>
      </c>
      <c r="H6" s="48" t="s">
        <v>8</v>
      </c>
      <c r="I6" s="79" t="str">
        <f>IF(ISBLANK(H6),"",VLOOKUP(H6,[1]Útmutató!$B$8:$C$11,2,FALSE))</f>
        <v>examination</v>
      </c>
      <c r="J6" s="48" t="s">
        <v>520</v>
      </c>
      <c r="K6" s="79" t="s">
        <v>521</v>
      </c>
      <c r="L6" s="48" t="s">
        <v>522</v>
      </c>
    </row>
    <row r="7" spans="1:12" ht="151.5" customHeight="1">
      <c r="A7" s="48" t="s">
        <v>50</v>
      </c>
      <c r="B7" s="48" t="s">
        <v>51</v>
      </c>
      <c r="C7" s="79" t="s">
        <v>52</v>
      </c>
      <c r="D7" s="48" t="s">
        <v>414</v>
      </c>
      <c r="E7" s="79" t="s">
        <v>557</v>
      </c>
      <c r="F7" s="48" t="s">
        <v>416</v>
      </c>
      <c r="G7" s="79" t="s">
        <v>558</v>
      </c>
      <c r="H7" s="48" t="s">
        <v>12</v>
      </c>
      <c r="I7" s="79" t="str">
        <f>IF(ISBLANK(H7),"",VLOOKUP(H7,[1]Útmutató!$B$8:$C$11,2,FALSE))</f>
        <v>signature with qualification</v>
      </c>
      <c r="J7" s="64" t="s">
        <v>418</v>
      </c>
      <c r="K7" s="79" t="s">
        <v>559</v>
      </c>
      <c r="L7" s="48" t="s">
        <v>420</v>
      </c>
    </row>
    <row r="8" spans="1:12" ht="151.5" customHeight="1">
      <c r="A8" s="48" t="s">
        <v>53</v>
      </c>
      <c r="B8" s="48" t="s">
        <v>54</v>
      </c>
      <c r="C8" s="79" t="s">
        <v>55</v>
      </c>
      <c r="D8" s="80" t="s">
        <v>421</v>
      </c>
      <c r="E8" s="81" t="s">
        <v>422</v>
      </c>
      <c r="F8" s="82" t="s">
        <v>423</v>
      </c>
      <c r="G8" s="83" t="s">
        <v>424</v>
      </c>
      <c r="H8" s="48" t="s">
        <v>12</v>
      </c>
      <c r="I8" s="79" t="s">
        <v>13</v>
      </c>
      <c r="J8" s="64" t="s">
        <v>425</v>
      </c>
      <c r="K8" s="79" t="s">
        <v>426</v>
      </c>
      <c r="L8" s="48" t="s">
        <v>427</v>
      </c>
    </row>
    <row r="9" spans="1:12" ht="151.5" customHeight="1">
      <c r="A9" s="48" t="s">
        <v>56</v>
      </c>
      <c r="B9" s="48" t="s">
        <v>57</v>
      </c>
      <c r="C9" s="79" t="s">
        <v>58</v>
      </c>
      <c r="D9" s="48" t="s">
        <v>428</v>
      </c>
      <c r="E9" s="79" t="s">
        <v>429</v>
      </c>
      <c r="F9" s="48" t="s">
        <v>430</v>
      </c>
      <c r="G9" s="79" t="s">
        <v>431</v>
      </c>
      <c r="H9" s="48" t="s">
        <v>10</v>
      </c>
      <c r="I9" s="79" t="str">
        <f>IF(ISBLANK(H9),"",VLOOKUP(H9,[1]Útmutató!$B$8:$C$11,2,FALSE))</f>
        <v>term grade</v>
      </c>
      <c r="J9" s="48" t="s">
        <v>432</v>
      </c>
      <c r="K9" s="79" t="s">
        <v>433</v>
      </c>
      <c r="L9" s="48" t="s">
        <v>434</v>
      </c>
    </row>
    <row r="10" spans="1:12" ht="151.5" customHeight="1">
      <c r="A10" s="48" t="s">
        <v>59</v>
      </c>
      <c r="B10" s="48" t="s">
        <v>60</v>
      </c>
      <c r="C10" s="79" t="s">
        <v>61</v>
      </c>
      <c r="D10" s="84" t="s">
        <v>435</v>
      </c>
      <c r="E10" s="79" t="s">
        <v>436</v>
      </c>
      <c r="F10" s="48" t="s">
        <v>437</v>
      </c>
      <c r="G10" s="79" t="s">
        <v>560</v>
      </c>
      <c r="H10" s="48" t="s">
        <v>8</v>
      </c>
      <c r="I10" s="79" t="str">
        <f>IF(ISBLANK(H10),"",VLOOKUP(H10,[1]Útmutató!$B$8:$C$11,2,FALSE))</f>
        <v>examination</v>
      </c>
      <c r="J10" s="48" t="s">
        <v>438</v>
      </c>
      <c r="K10" s="79" t="s">
        <v>439</v>
      </c>
      <c r="L10" s="48" t="s">
        <v>440</v>
      </c>
    </row>
    <row r="11" spans="1:12" ht="151.5" customHeight="1">
      <c r="A11" s="48" t="s">
        <v>62</v>
      </c>
      <c r="B11" s="48" t="s">
        <v>63</v>
      </c>
      <c r="C11" s="79" t="s">
        <v>64</v>
      </c>
      <c r="D11" s="85" t="s">
        <v>441</v>
      </c>
      <c r="E11" s="86" t="s">
        <v>442</v>
      </c>
      <c r="F11" s="87" t="s">
        <v>443</v>
      </c>
      <c r="G11" s="88" t="s">
        <v>561</v>
      </c>
      <c r="H11" s="85" t="s">
        <v>12</v>
      </c>
      <c r="I11" s="89" t="s">
        <v>13</v>
      </c>
      <c r="J11" s="85" t="s">
        <v>444</v>
      </c>
      <c r="K11" s="89" t="s">
        <v>445</v>
      </c>
      <c r="L11" s="85" t="s">
        <v>446</v>
      </c>
    </row>
    <row r="12" spans="1:12" ht="151.5" customHeight="1">
      <c r="A12" s="48" t="s">
        <v>65</v>
      </c>
      <c r="B12" s="48" t="s">
        <v>66</v>
      </c>
      <c r="C12" s="79" t="s">
        <v>67</v>
      </c>
      <c r="D12" s="85" t="s">
        <v>447</v>
      </c>
      <c r="E12" s="89" t="s">
        <v>448</v>
      </c>
      <c r="F12" s="90" t="s">
        <v>449</v>
      </c>
      <c r="G12" s="89" t="s">
        <v>562</v>
      </c>
      <c r="H12" s="85" t="s">
        <v>10</v>
      </c>
      <c r="I12" s="89" t="s">
        <v>11</v>
      </c>
      <c r="J12" s="85" t="s">
        <v>450</v>
      </c>
      <c r="K12" s="89" t="s">
        <v>451</v>
      </c>
      <c r="L12" s="85" t="s">
        <v>452</v>
      </c>
    </row>
    <row r="13" spans="1:12" ht="151.5" customHeight="1">
      <c r="A13" s="48" t="s">
        <v>68</v>
      </c>
      <c r="B13" s="48" t="s">
        <v>69</v>
      </c>
      <c r="C13" s="79" t="s">
        <v>70</v>
      </c>
      <c r="D13" s="85" t="s">
        <v>453</v>
      </c>
      <c r="E13" s="79" t="s">
        <v>454</v>
      </c>
      <c r="F13" s="48" t="s">
        <v>455</v>
      </c>
      <c r="G13" s="79" t="s">
        <v>456</v>
      </c>
      <c r="H13" s="85" t="s">
        <v>10</v>
      </c>
      <c r="I13" s="89" t="s">
        <v>11</v>
      </c>
      <c r="J13" s="48" t="s">
        <v>457</v>
      </c>
      <c r="K13" s="79" t="s">
        <v>458</v>
      </c>
      <c r="L13" s="85" t="s">
        <v>459</v>
      </c>
    </row>
    <row r="14" spans="1:12" ht="151.5" customHeight="1">
      <c r="A14" s="48" t="s">
        <v>71</v>
      </c>
      <c r="B14" s="48" t="s">
        <v>72</v>
      </c>
      <c r="C14" s="79" t="s">
        <v>73</v>
      </c>
      <c r="D14" s="48" t="s">
        <v>460</v>
      </c>
      <c r="E14" s="79" t="s">
        <v>461</v>
      </c>
      <c r="F14" s="48" t="s">
        <v>462</v>
      </c>
      <c r="G14" s="79" t="s">
        <v>563</v>
      </c>
      <c r="H14" s="48" t="s">
        <v>12</v>
      </c>
      <c r="I14" s="79" t="str">
        <f>IF(ISBLANK(H14),"",VLOOKUP(H14,[1]Útmutató!$B$8:$C$11,2,FALSE))</f>
        <v>signature with qualification</v>
      </c>
      <c r="J14" s="48" t="s">
        <v>425</v>
      </c>
      <c r="K14" s="79" t="s">
        <v>463</v>
      </c>
      <c r="L14" s="48" t="s">
        <v>427</v>
      </c>
    </row>
    <row r="15" spans="1:12" ht="151.5" customHeight="1">
      <c r="A15" s="48" t="s">
        <v>74</v>
      </c>
      <c r="B15" s="48" t="s">
        <v>75</v>
      </c>
      <c r="C15" s="79" t="s">
        <v>76</v>
      </c>
      <c r="D15" s="91" t="s">
        <v>464</v>
      </c>
      <c r="E15" s="89" t="s">
        <v>465</v>
      </c>
      <c r="F15" s="91" t="s">
        <v>466</v>
      </c>
      <c r="G15" s="92" t="s">
        <v>564</v>
      </c>
      <c r="H15" s="85" t="s">
        <v>10</v>
      </c>
      <c r="I15" s="89" t="s">
        <v>11</v>
      </c>
      <c r="J15" s="85" t="s">
        <v>467</v>
      </c>
      <c r="K15" s="89" t="s">
        <v>468</v>
      </c>
      <c r="L15" s="85" t="s">
        <v>469</v>
      </c>
    </row>
    <row r="16" spans="1:12" ht="151.5" customHeight="1">
      <c r="A16" s="48" t="s">
        <v>77</v>
      </c>
      <c r="B16" s="48" t="s">
        <v>78</v>
      </c>
      <c r="C16" s="79" t="s">
        <v>79</v>
      </c>
      <c r="D16" s="93" t="s">
        <v>470</v>
      </c>
      <c r="E16" s="94" t="s">
        <v>471</v>
      </c>
      <c r="F16" s="93" t="s">
        <v>472</v>
      </c>
      <c r="G16" s="95" t="s">
        <v>473</v>
      </c>
      <c r="H16" s="102" t="s">
        <v>10</v>
      </c>
      <c r="I16" s="132" t="str">
        <f>IF(ISBLANK(H16),"",VLOOKUP(H16,[1]Útmutató!$B$8:$C$11,2,FALSE))</f>
        <v>term grade</v>
      </c>
      <c r="J16" s="102" t="s">
        <v>474</v>
      </c>
      <c r="K16" s="103" t="s">
        <v>475</v>
      </c>
      <c r="L16" s="93" t="s">
        <v>476</v>
      </c>
    </row>
    <row r="17" spans="1:12" ht="151.5" customHeight="1">
      <c r="A17" s="48" t="s">
        <v>80</v>
      </c>
      <c r="B17" s="48" t="s">
        <v>81</v>
      </c>
      <c r="C17" s="79" t="s">
        <v>82</v>
      </c>
      <c r="D17" s="48" t="s">
        <v>477</v>
      </c>
      <c r="E17" s="79" t="s">
        <v>478</v>
      </c>
      <c r="F17" s="48" t="s">
        <v>479</v>
      </c>
      <c r="G17" s="79" t="s">
        <v>565</v>
      </c>
      <c r="H17" s="48" t="s">
        <v>12</v>
      </c>
      <c r="I17" s="79" t="str">
        <f>IF(ISBLANK(H17),"",VLOOKUP(H17,[1]Útmutató!$B$8:$C$11,2,FALSE))</f>
        <v>signature with qualification</v>
      </c>
      <c r="J17" s="48" t="s">
        <v>480</v>
      </c>
      <c r="K17" s="79" t="s">
        <v>481</v>
      </c>
      <c r="L17" s="48" t="s">
        <v>482</v>
      </c>
    </row>
    <row r="18" spans="1:12" ht="151.5" customHeight="1">
      <c r="A18" s="48" t="s">
        <v>83</v>
      </c>
      <c r="B18" s="48" t="s">
        <v>84</v>
      </c>
      <c r="C18" s="79" t="s">
        <v>85</v>
      </c>
      <c r="D18" s="93" t="s">
        <v>483</v>
      </c>
      <c r="E18" s="94" t="s">
        <v>484</v>
      </c>
      <c r="F18" s="93" t="s">
        <v>485</v>
      </c>
      <c r="G18" s="94" t="s">
        <v>566</v>
      </c>
      <c r="H18" s="102" t="s">
        <v>486</v>
      </c>
      <c r="I18" s="132" t="str">
        <f>IF(ISBLANK(H18),"",VLOOKUP(H18,[1]Útmutató!$B$8:$C$11,2,FALSE))</f>
        <v>term grade</v>
      </c>
      <c r="J18" s="102" t="s">
        <v>487</v>
      </c>
      <c r="K18" s="103" t="s">
        <v>567</v>
      </c>
      <c r="L18" s="93" t="s">
        <v>488</v>
      </c>
    </row>
    <row r="19" spans="1:12" ht="151.5" customHeight="1">
      <c r="A19" s="48" t="s">
        <v>86</v>
      </c>
      <c r="B19" s="48" t="s">
        <v>87</v>
      </c>
      <c r="C19" s="79" t="s">
        <v>88</v>
      </c>
      <c r="D19" s="136" t="s">
        <v>489</v>
      </c>
      <c r="E19" s="96" t="s">
        <v>568</v>
      </c>
      <c r="F19" s="80" t="s">
        <v>490</v>
      </c>
      <c r="G19" s="83" t="s">
        <v>491</v>
      </c>
      <c r="H19" s="48" t="s">
        <v>10</v>
      </c>
      <c r="I19" s="79" t="s">
        <v>11</v>
      </c>
      <c r="J19" s="48" t="s">
        <v>492</v>
      </c>
      <c r="K19" s="79" t="s">
        <v>493</v>
      </c>
      <c r="L19" s="48" t="s">
        <v>494</v>
      </c>
    </row>
    <row r="20" spans="1:12" ht="151.5" customHeight="1">
      <c r="A20" s="48" t="s">
        <v>89</v>
      </c>
      <c r="B20" s="48" t="s">
        <v>90</v>
      </c>
      <c r="C20" s="79" t="s">
        <v>91</v>
      </c>
      <c r="D20" s="48" t="s">
        <v>495</v>
      </c>
      <c r="E20" s="79" t="s">
        <v>496</v>
      </c>
      <c r="F20" s="48" t="s">
        <v>497</v>
      </c>
      <c r="G20" s="79" t="s">
        <v>569</v>
      </c>
      <c r="H20" s="48" t="s">
        <v>10</v>
      </c>
      <c r="I20" s="79" t="str">
        <f>IF(ISBLANK(H20),"",VLOOKUP(H20,[1]Útmutató!$B$8:$C$11,2,FALSE))</f>
        <v>term grade</v>
      </c>
      <c r="J20" s="48" t="s">
        <v>498</v>
      </c>
      <c r="K20" s="79" t="s">
        <v>570</v>
      </c>
      <c r="L20" s="48" t="s">
        <v>499</v>
      </c>
    </row>
    <row r="21" spans="1:12" ht="151.5" customHeight="1">
      <c r="A21" s="48" t="s">
        <v>92</v>
      </c>
      <c r="B21" s="48" t="s">
        <v>93</v>
      </c>
      <c r="C21" s="79" t="s">
        <v>94</v>
      </c>
      <c r="D21" s="48" t="s">
        <v>500</v>
      </c>
      <c r="E21" s="79" t="s">
        <v>501</v>
      </c>
      <c r="F21" s="48" t="s">
        <v>545</v>
      </c>
      <c r="G21" s="79" t="s">
        <v>571</v>
      </c>
      <c r="H21" s="131" t="s">
        <v>402</v>
      </c>
      <c r="I21" s="79" t="s">
        <v>11</v>
      </c>
      <c r="J21" s="130" t="s">
        <v>502</v>
      </c>
      <c r="K21" s="79" t="s">
        <v>503</v>
      </c>
      <c r="L21" s="48" t="s">
        <v>504</v>
      </c>
    </row>
    <row r="22" spans="1:12" ht="151.5" customHeight="1">
      <c r="A22" s="48" t="s">
        <v>95</v>
      </c>
      <c r="B22" s="48" t="s">
        <v>96</v>
      </c>
      <c r="C22" s="79" t="s">
        <v>97</v>
      </c>
      <c r="D22" s="48" t="s">
        <v>505</v>
      </c>
      <c r="E22" s="79" t="s">
        <v>506</v>
      </c>
      <c r="F22" s="48" t="s">
        <v>507</v>
      </c>
      <c r="G22" s="79" t="s">
        <v>508</v>
      </c>
      <c r="H22" s="48" t="s">
        <v>10</v>
      </c>
      <c r="I22" s="79" t="str">
        <f>IF(ISBLANK(H22),"",VLOOKUP(H22,[1]Útmutató!$B$8:$C$11,2,FALSE))</f>
        <v>term grade</v>
      </c>
      <c r="J22" s="48" t="s">
        <v>509</v>
      </c>
      <c r="K22" s="79" t="s">
        <v>510</v>
      </c>
      <c r="L22" s="48" t="s">
        <v>511</v>
      </c>
    </row>
    <row r="23" spans="1:12" ht="151.35" customHeight="1">
      <c r="A23" s="34" t="s">
        <v>104</v>
      </c>
      <c r="B23" s="34" t="s">
        <v>105</v>
      </c>
      <c r="C23" s="35" t="s">
        <v>106</v>
      </c>
      <c r="D23" s="34" t="s">
        <v>107</v>
      </c>
      <c r="E23" s="35" t="s">
        <v>108</v>
      </c>
      <c r="F23" s="34" t="s">
        <v>109</v>
      </c>
      <c r="G23" s="35" t="s">
        <v>572</v>
      </c>
      <c r="H23" s="34" t="s">
        <v>8</v>
      </c>
      <c r="I23" s="35" t="s">
        <v>9</v>
      </c>
      <c r="J23" s="36" t="s">
        <v>110</v>
      </c>
      <c r="K23" s="35" t="s">
        <v>576</v>
      </c>
      <c r="L23" s="34" t="s">
        <v>111</v>
      </c>
    </row>
    <row r="24" spans="1:12" ht="151.35" customHeight="1">
      <c r="A24" s="34" t="s">
        <v>112</v>
      </c>
      <c r="B24" s="34" t="s">
        <v>113</v>
      </c>
      <c r="C24" s="35" t="s">
        <v>573</v>
      </c>
      <c r="D24" s="34" t="s">
        <v>107</v>
      </c>
      <c r="E24" s="35" t="s">
        <v>108</v>
      </c>
      <c r="F24" s="34" t="s">
        <v>109</v>
      </c>
      <c r="G24" s="35" t="s">
        <v>572</v>
      </c>
      <c r="H24" s="34" t="s">
        <v>10</v>
      </c>
      <c r="I24" s="79" t="str">
        <f>IF(ISBLANK(H24),"",VLOOKUP(H24,[1]Útmutató!$B$8:$C$11,2,FALSE))</f>
        <v>term grade</v>
      </c>
      <c r="J24" s="36" t="s">
        <v>114</v>
      </c>
      <c r="K24" s="35" t="s">
        <v>115</v>
      </c>
      <c r="L24" s="38"/>
    </row>
    <row r="25" spans="1:12" ht="151.35" customHeight="1">
      <c r="A25" s="34" t="s">
        <v>116</v>
      </c>
      <c r="B25" s="34" t="s">
        <v>117</v>
      </c>
      <c r="C25" s="35" t="s">
        <v>118</v>
      </c>
      <c r="D25" s="34" t="s">
        <v>119</v>
      </c>
      <c r="E25" s="35" t="s">
        <v>120</v>
      </c>
      <c r="F25" s="34" t="s">
        <v>121</v>
      </c>
      <c r="G25" s="35" t="s">
        <v>575</v>
      </c>
      <c r="H25" s="34" t="s">
        <v>8</v>
      </c>
      <c r="I25" s="35" t="s">
        <v>9</v>
      </c>
      <c r="J25" s="34" t="s">
        <v>122</v>
      </c>
      <c r="K25" s="35" t="s">
        <v>577</v>
      </c>
      <c r="L25" s="34" t="s">
        <v>123</v>
      </c>
    </row>
    <row r="26" spans="1:12" ht="151.35" customHeight="1">
      <c r="A26" s="34" t="s">
        <v>124</v>
      </c>
      <c r="B26" s="34" t="s">
        <v>125</v>
      </c>
      <c r="C26" s="35" t="s">
        <v>574</v>
      </c>
      <c r="D26" s="34" t="s">
        <v>119</v>
      </c>
      <c r="E26" s="39" t="s">
        <v>120</v>
      </c>
      <c r="F26" s="34" t="s">
        <v>121</v>
      </c>
      <c r="G26" s="35" t="s">
        <v>578</v>
      </c>
      <c r="H26" s="34" t="s">
        <v>10</v>
      </c>
      <c r="I26" s="79" t="str">
        <f>IF(ISBLANK(H26),"",VLOOKUP(H26,[1]Útmutató!$B$8:$C$11,2,FALSE))</f>
        <v>term grade</v>
      </c>
      <c r="J26" s="36" t="s">
        <v>114</v>
      </c>
      <c r="K26" s="35" t="s">
        <v>115</v>
      </c>
      <c r="L26" s="34" t="s">
        <v>123</v>
      </c>
    </row>
    <row r="27" spans="1:12" ht="409.5" customHeight="1">
      <c r="A27" s="34" t="s">
        <v>126</v>
      </c>
      <c r="B27" s="34" t="s">
        <v>127</v>
      </c>
      <c r="C27" s="35" t="s">
        <v>128</v>
      </c>
      <c r="D27" s="34" t="s">
        <v>129</v>
      </c>
      <c r="E27" s="35" t="s">
        <v>130</v>
      </c>
      <c r="F27" s="34" t="s">
        <v>131</v>
      </c>
      <c r="G27" s="35" t="s">
        <v>579</v>
      </c>
      <c r="H27" s="34" t="s">
        <v>10</v>
      </c>
      <c r="I27" s="79" t="str">
        <f>IF(ISBLANK(H27),"",VLOOKUP(H27,[1]Útmutató!$B$8:$C$11,2,FALSE))</f>
        <v>term grade</v>
      </c>
      <c r="J27" s="48" t="s">
        <v>552</v>
      </c>
      <c r="K27" s="79" t="s">
        <v>553</v>
      </c>
      <c r="L27" s="34" t="s">
        <v>132</v>
      </c>
    </row>
    <row r="28" spans="1:12" ht="151.35" customHeight="1">
      <c r="A28" s="34" t="s">
        <v>133</v>
      </c>
      <c r="B28" s="34" t="s">
        <v>134</v>
      </c>
      <c r="C28" s="35" t="s">
        <v>135</v>
      </c>
      <c r="D28" s="40" t="s">
        <v>136</v>
      </c>
      <c r="E28" s="39" t="s">
        <v>587</v>
      </c>
      <c r="F28" s="40" t="s">
        <v>137</v>
      </c>
      <c r="G28" s="39" t="s">
        <v>581</v>
      </c>
      <c r="H28" s="34" t="s">
        <v>10</v>
      </c>
      <c r="I28" s="35" t="str">
        <f>IF(ISBLANK(H28),"",VLOOKUP(H28,Útmutató!$B$8:$C$11,2,FALSE()))</f>
        <v>term grade</v>
      </c>
      <c r="J28" s="34" t="s">
        <v>138</v>
      </c>
      <c r="K28" s="35" t="s">
        <v>580</v>
      </c>
      <c r="L28" s="34" t="s">
        <v>139</v>
      </c>
    </row>
    <row r="29" spans="1:12" ht="151.35" customHeight="1">
      <c r="A29" s="34" t="s">
        <v>680</v>
      </c>
      <c r="B29" s="34" t="s">
        <v>140</v>
      </c>
      <c r="C29" s="35" t="s">
        <v>141</v>
      </c>
      <c r="D29" s="34" t="s">
        <v>142</v>
      </c>
      <c r="E29" s="35" t="s">
        <v>143</v>
      </c>
      <c r="F29" s="41" t="s">
        <v>144</v>
      </c>
      <c r="G29" s="42" t="s">
        <v>588</v>
      </c>
      <c r="H29" s="34" t="s">
        <v>8</v>
      </c>
      <c r="I29" s="35" t="str">
        <f>IF(ISBLANK(H29),"",VLOOKUP(H29,Útmutató!$B$8:$C$11,2,FALSE()))</f>
        <v>examination</v>
      </c>
      <c r="J29" s="43" t="s">
        <v>145</v>
      </c>
      <c r="K29" s="44" t="s">
        <v>582</v>
      </c>
      <c r="L29" s="43" t="s">
        <v>146</v>
      </c>
    </row>
    <row r="30" spans="1:12" ht="151.35" customHeight="1">
      <c r="A30" s="34" t="s">
        <v>681</v>
      </c>
      <c r="B30" s="34" t="s">
        <v>147</v>
      </c>
      <c r="C30" s="35" t="s">
        <v>148</v>
      </c>
      <c r="D30" s="43" t="s">
        <v>149</v>
      </c>
      <c r="E30" s="44" t="s">
        <v>150</v>
      </c>
      <c r="F30" s="41" t="s">
        <v>151</v>
      </c>
      <c r="G30" s="42" t="s">
        <v>589</v>
      </c>
      <c r="H30" s="34" t="s">
        <v>8</v>
      </c>
      <c r="I30" s="35" t="str">
        <f>IF(ISBLANK(H30),"",VLOOKUP(H30,Útmutató!$B$8:$C$11,2,FALSE()))</f>
        <v>examination</v>
      </c>
      <c r="J30" s="43" t="s">
        <v>584</v>
      </c>
      <c r="K30" s="44" t="s">
        <v>583</v>
      </c>
      <c r="L30" s="43" t="s">
        <v>152</v>
      </c>
    </row>
    <row r="31" spans="1:12" ht="151.35" customHeight="1">
      <c r="A31" s="34" t="s">
        <v>682</v>
      </c>
      <c r="B31" s="34" t="s">
        <v>153</v>
      </c>
      <c r="C31" s="35" t="s">
        <v>154</v>
      </c>
      <c r="D31" s="45" t="s">
        <v>155</v>
      </c>
      <c r="E31" s="35" t="s">
        <v>156</v>
      </c>
      <c r="F31" s="46" t="s">
        <v>157</v>
      </c>
      <c r="G31" s="47" t="s">
        <v>158</v>
      </c>
      <c r="H31" s="34" t="s">
        <v>8</v>
      </c>
      <c r="I31" s="35" t="str">
        <f>IF(ISBLANK(H31),"",VLOOKUP(H31,Útmutató!$B$8:$C$11,2,FALSE()))</f>
        <v>examination</v>
      </c>
      <c r="J31" s="48" t="s">
        <v>159</v>
      </c>
      <c r="K31" s="49" t="s">
        <v>585</v>
      </c>
      <c r="L31" s="43" t="s">
        <v>160</v>
      </c>
    </row>
    <row r="32" spans="1:12" ht="151.35" customHeight="1">
      <c r="A32" s="34" t="s">
        <v>683</v>
      </c>
      <c r="B32" s="34" t="s">
        <v>161</v>
      </c>
      <c r="C32" s="35" t="s">
        <v>162</v>
      </c>
      <c r="D32" s="48" t="s">
        <v>163</v>
      </c>
      <c r="E32" s="50" t="s">
        <v>164</v>
      </c>
      <c r="F32" s="48" t="s">
        <v>165</v>
      </c>
      <c r="G32" s="50" t="s">
        <v>166</v>
      </c>
      <c r="H32" s="34" t="s">
        <v>8</v>
      </c>
      <c r="I32" s="35" t="str">
        <f>IF(ISBLANK(H32),"",VLOOKUP(H32,Útmutató!$B$8:$C$11,2,FALSE()))</f>
        <v>examination</v>
      </c>
      <c r="J32" s="48" t="s">
        <v>167</v>
      </c>
      <c r="K32" s="50" t="s">
        <v>586</v>
      </c>
      <c r="L32" s="48" t="s">
        <v>168</v>
      </c>
    </row>
    <row r="33" spans="1:12" ht="151.35" customHeight="1">
      <c r="A33" s="34" t="s">
        <v>684</v>
      </c>
      <c r="B33" s="34" t="s">
        <v>169</v>
      </c>
      <c r="C33" s="35" t="s">
        <v>170</v>
      </c>
      <c r="D33" s="34" t="s">
        <v>171</v>
      </c>
      <c r="E33" s="35" t="s">
        <v>595</v>
      </c>
      <c r="F33" s="51" t="s">
        <v>591</v>
      </c>
      <c r="G33" s="52" t="s">
        <v>592</v>
      </c>
      <c r="H33" s="34" t="s">
        <v>8</v>
      </c>
      <c r="I33" s="35" t="s">
        <v>9</v>
      </c>
      <c r="J33" s="53" t="s">
        <v>172</v>
      </c>
      <c r="K33" s="49" t="s">
        <v>590</v>
      </c>
      <c r="L33" s="45" t="s">
        <v>173</v>
      </c>
    </row>
    <row r="34" spans="1:12" ht="151.35" customHeight="1">
      <c r="A34" s="34" t="s">
        <v>685</v>
      </c>
      <c r="B34" s="34" t="s">
        <v>174</v>
      </c>
      <c r="C34" s="35" t="s">
        <v>175</v>
      </c>
      <c r="D34" s="34" t="s">
        <v>176</v>
      </c>
      <c r="E34" s="35" t="s">
        <v>594</v>
      </c>
      <c r="F34" s="54" t="s">
        <v>596</v>
      </c>
      <c r="G34" s="35" t="s">
        <v>597</v>
      </c>
      <c r="H34" s="34" t="s">
        <v>10</v>
      </c>
      <c r="I34" s="35" t="str">
        <f>IF(ISBLANK(H34),"",VLOOKUP(H34,Útmutató!$B$8:$C$11,2,FALSE()))</f>
        <v>term grade</v>
      </c>
      <c r="J34" s="34" t="s">
        <v>178</v>
      </c>
      <c r="K34" s="35" t="s">
        <v>593</v>
      </c>
      <c r="L34" s="45" t="s">
        <v>173</v>
      </c>
    </row>
    <row r="35" spans="1:12" ht="151.35" customHeight="1">
      <c r="A35" s="34" t="s">
        <v>180</v>
      </c>
      <c r="B35" s="34" t="s">
        <v>181</v>
      </c>
      <c r="C35" s="35" t="s">
        <v>599</v>
      </c>
      <c r="D35" s="34" t="s">
        <v>182</v>
      </c>
      <c r="E35" s="35" t="s">
        <v>183</v>
      </c>
      <c r="F35" s="34" t="s">
        <v>184</v>
      </c>
      <c r="G35" s="35" t="s">
        <v>600</v>
      </c>
      <c r="H35" s="34" t="s">
        <v>10</v>
      </c>
      <c r="I35" s="35" t="str">
        <f>IF(ISBLANK(H35),"",VLOOKUP(H35,Útmutató!$B$8:$C$11,2,FALSE()))</f>
        <v>term grade</v>
      </c>
      <c r="J35" s="34" t="s">
        <v>185</v>
      </c>
      <c r="K35" s="35" t="s">
        <v>598</v>
      </c>
      <c r="L35" s="34" t="s">
        <v>186</v>
      </c>
    </row>
    <row r="36" spans="1:12" ht="151.35" customHeight="1">
      <c r="A36" s="34" t="s">
        <v>686</v>
      </c>
      <c r="B36" s="34" t="s">
        <v>187</v>
      </c>
      <c r="C36" s="35" t="s">
        <v>188</v>
      </c>
      <c r="D36" s="34" t="s">
        <v>189</v>
      </c>
      <c r="E36" s="35" t="s">
        <v>190</v>
      </c>
      <c r="F36" s="34" t="s">
        <v>191</v>
      </c>
      <c r="G36" s="35" t="s">
        <v>192</v>
      </c>
      <c r="H36" s="34" t="s">
        <v>10</v>
      </c>
      <c r="I36" s="35" t="str">
        <f>IF(ISBLANK(H36),"",VLOOKUP(H36,Útmutató!$B$8:$C$11,2,FALSE()))</f>
        <v>term grade</v>
      </c>
      <c r="J36" s="126" t="s">
        <v>601</v>
      </c>
      <c r="K36" s="35" t="s">
        <v>602</v>
      </c>
      <c r="L36" s="34" t="s">
        <v>193</v>
      </c>
    </row>
    <row r="37" spans="1:12" ht="151.35" customHeight="1">
      <c r="A37" s="34" t="s">
        <v>687</v>
      </c>
      <c r="B37" s="34" t="s">
        <v>194</v>
      </c>
      <c r="C37" s="35" t="s">
        <v>195</v>
      </c>
      <c r="D37" s="34" t="s">
        <v>196</v>
      </c>
      <c r="E37" s="35" t="s">
        <v>197</v>
      </c>
      <c r="F37" s="34" t="s">
        <v>607</v>
      </c>
      <c r="G37" s="35" t="s">
        <v>604</v>
      </c>
      <c r="H37" s="34" t="s">
        <v>8</v>
      </c>
      <c r="I37" s="35" t="s">
        <v>9</v>
      </c>
      <c r="J37" s="36" t="s">
        <v>198</v>
      </c>
      <c r="K37" s="35" t="s">
        <v>603</v>
      </c>
      <c r="L37" s="34" t="s">
        <v>199</v>
      </c>
    </row>
    <row r="38" spans="1:12" ht="151.35" customHeight="1">
      <c r="A38" s="34" t="s">
        <v>688</v>
      </c>
      <c r="B38" s="34" t="s">
        <v>200</v>
      </c>
      <c r="C38" s="35" t="s">
        <v>606</v>
      </c>
      <c r="D38" s="34" t="s">
        <v>201</v>
      </c>
      <c r="E38" s="35" t="s">
        <v>202</v>
      </c>
      <c r="F38" s="34" t="s">
        <v>607</v>
      </c>
      <c r="G38" s="35" t="s">
        <v>604</v>
      </c>
      <c r="H38" s="34" t="s">
        <v>10</v>
      </c>
      <c r="I38" s="35" t="str">
        <f>IF(ISBLANK(H38),"",VLOOKUP(H38,Útmutató!$B$8:$C$11,2,FALSE()))</f>
        <v>term grade</v>
      </c>
      <c r="J38" s="36" t="s">
        <v>203</v>
      </c>
      <c r="K38" s="35" t="s">
        <v>605</v>
      </c>
      <c r="L38" s="34" t="s">
        <v>204</v>
      </c>
    </row>
    <row r="39" spans="1:12" ht="151.35" customHeight="1">
      <c r="A39" s="34" t="s">
        <v>689</v>
      </c>
      <c r="B39" s="34" t="s">
        <v>205</v>
      </c>
      <c r="C39" s="35" t="s">
        <v>206</v>
      </c>
      <c r="D39" s="48" t="s">
        <v>207</v>
      </c>
      <c r="E39" s="50" t="s">
        <v>609</v>
      </c>
      <c r="F39" s="48" t="s">
        <v>208</v>
      </c>
      <c r="G39" s="50" t="s">
        <v>610</v>
      </c>
      <c r="H39" s="48" t="s">
        <v>8</v>
      </c>
      <c r="I39" s="35" t="s">
        <v>9</v>
      </c>
      <c r="J39" s="48" t="s">
        <v>209</v>
      </c>
      <c r="K39" s="50" t="s">
        <v>608</v>
      </c>
      <c r="L39" s="48" t="s">
        <v>210</v>
      </c>
    </row>
    <row r="40" spans="1:12" ht="151.35" customHeight="1">
      <c r="A40" s="34" t="s">
        <v>211</v>
      </c>
      <c r="B40" s="34" t="s">
        <v>212</v>
      </c>
      <c r="C40" s="35" t="s">
        <v>611</v>
      </c>
      <c r="D40" s="34" t="s">
        <v>213</v>
      </c>
      <c r="E40" s="35" t="s">
        <v>214</v>
      </c>
      <c r="F40" s="34" t="s">
        <v>215</v>
      </c>
      <c r="G40" s="35" t="s">
        <v>612</v>
      </c>
      <c r="H40" s="34" t="s">
        <v>10</v>
      </c>
      <c r="I40" s="35" t="str">
        <f>IF(ISBLANK(H40),"",VLOOKUP(H40,Útmutató!$B$8:$C$11,2,FALSE()))</f>
        <v>term grade</v>
      </c>
      <c r="J40" s="34" t="s">
        <v>185</v>
      </c>
      <c r="K40" s="35" t="s">
        <v>598</v>
      </c>
      <c r="L40" s="34" t="s">
        <v>186</v>
      </c>
    </row>
    <row r="41" spans="1:12" ht="151.35" customHeight="1">
      <c r="A41" s="34" t="s">
        <v>690</v>
      </c>
      <c r="B41" s="34" t="s">
        <v>216</v>
      </c>
      <c r="C41" s="35" t="s">
        <v>217</v>
      </c>
      <c r="D41" s="34" t="s">
        <v>218</v>
      </c>
      <c r="E41" s="55" t="s">
        <v>219</v>
      </c>
      <c r="F41" s="34" t="s">
        <v>220</v>
      </c>
      <c r="G41" s="35" t="s">
        <v>616</v>
      </c>
      <c r="H41" s="34" t="s">
        <v>8</v>
      </c>
      <c r="I41" s="35" t="s">
        <v>9</v>
      </c>
      <c r="J41" s="34" t="s">
        <v>221</v>
      </c>
      <c r="K41" s="35" t="s">
        <v>614</v>
      </c>
      <c r="L41" s="34" t="s">
        <v>222</v>
      </c>
    </row>
    <row r="42" spans="1:12" ht="151.35" customHeight="1">
      <c r="A42" s="34" t="s">
        <v>691</v>
      </c>
      <c r="B42" s="34" t="s">
        <v>223</v>
      </c>
      <c r="C42" s="35" t="s">
        <v>224</v>
      </c>
      <c r="D42" s="56" t="s">
        <v>225</v>
      </c>
      <c r="E42" s="57" t="s">
        <v>226</v>
      </c>
      <c r="F42" s="58" t="s">
        <v>227</v>
      </c>
      <c r="G42" s="59" t="s">
        <v>617</v>
      </c>
      <c r="H42" s="43" t="s">
        <v>10</v>
      </c>
      <c r="I42" s="44" t="s">
        <v>11</v>
      </c>
      <c r="J42" s="43" t="s">
        <v>613</v>
      </c>
      <c r="K42" s="44" t="s">
        <v>615</v>
      </c>
      <c r="L42" s="43" t="s">
        <v>228</v>
      </c>
    </row>
    <row r="43" spans="1:12" ht="151.35" customHeight="1">
      <c r="A43" s="34" t="s">
        <v>692</v>
      </c>
      <c r="B43" s="34" t="s">
        <v>229</v>
      </c>
      <c r="C43" s="35" t="s">
        <v>618</v>
      </c>
      <c r="D43" s="34" t="s">
        <v>230</v>
      </c>
      <c r="E43" s="35" t="s">
        <v>619</v>
      </c>
      <c r="F43" s="60" t="s">
        <v>231</v>
      </c>
      <c r="G43" s="35" t="s">
        <v>232</v>
      </c>
      <c r="H43" s="34" t="s">
        <v>10</v>
      </c>
      <c r="I43" s="35" t="str">
        <f>IF(ISBLANK(H43),"",VLOOKUP(H43,Útmutató!$B$8:$C$11,2,FALSE()))</f>
        <v>term grade</v>
      </c>
      <c r="J43" s="36" t="s">
        <v>233</v>
      </c>
      <c r="K43" s="35" t="s">
        <v>620</v>
      </c>
      <c r="L43" s="34" t="s">
        <v>234</v>
      </c>
    </row>
    <row r="44" spans="1:12" ht="151.35" customHeight="1">
      <c r="A44" s="34" t="s">
        <v>235</v>
      </c>
      <c r="B44" s="34" t="s">
        <v>236</v>
      </c>
      <c r="C44" s="35" t="s">
        <v>621</v>
      </c>
      <c r="D44" s="34" t="s">
        <v>237</v>
      </c>
      <c r="E44" s="35" t="s">
        <v>238</v>
      </c>
      <c r="F44" s="34" t="s">
        <v>239</v>
      </c>
      <c r="G44" s="35" t="s">
        <v>240</v>
      </c>
      <c r="H44" s="34" t="s">
        <v>10</v>
      </c>
      <c r="I44" s="35" t="str">
        <f>IF(ISBLANK(H44),"",VLOOKUP(H44,Útmutató!$B$8:$C$11,2,FALSE()))</f>
        <v>term grade</v>
      </c>
      <c r="J44" s="34" t="s">
        <v>185</v>
      </c>
      <c r="K44" s="35" t="s">
        <v>598</v>
      </c>
      <c r="L44" s="34" t="s">
        <v>186</v>
      </c>
    </row>
    <row r="45" spans="1:12" ht="151.35" customHeight="1">
      <c r="A45" s="34" t="s">
        <v>693</v>
      </c>
      <c r="B45" s="34" t="s">
        <v>241</v>
      </c>
      <c r="C45" s="35" t="s">
        <v>242</v>
      </c>
      <c r="D45" s="34" t="s">
        <v>243</v>
      </c>
      <c r="E45" s="35" t="s">
        <v>244</v>
      </c>
      <c r="F45" s="34" t="s">
        <v>220</v>
      </c>
      <c r="G45" s="35" t="s">
        <v>616</v>
      </c>
      <c r="H45" s="34" t="s">
        <v>8</v>
      </c>
      <c r="I45" s="35" t="s">
        <v>9</v>
      </c>
      <c r="J45" s="34" t="s">
        <v>221</v>
      </c>
      <c r="K45" s="35" t="s">
        <v>622</v>
      </c>
      <c r="L45" s="34" t="s">
        <v>222</v>
      </c>
    </row>
    <row r="46" spans="1:12" ht="151.35" customHeight="1">
      <c r="A46" s="34" t="s">
        <v>694</v>
      </c>
      <c r="B46" s="34" t="s">
        <v>245</v>
      </c>
      <c r="C46" s="35" t="s">
        <v>246</v>
      </c>
      <c r="D46" s="53" t="s">
        <v>247</v>
      </c>
      <c r="E46" s="35" t="s">
        <v>624</v>
      </c>
      <c r="F46" s="34" t="s">
        <v>248</v>
      </c>
      <c r="G46" s="35" t="s">
        <v>625</v>
      </c>
      <c r="H46" s="34" t="s">
        <v>8</v>
      </c>
      <c r="I46" s="35" t="s">
        <v>9</v>
      </c>
      <c r="J46" s="34" t="s">
        <v>249</v>
      </c>
      <c r="K46" s="35" t="s">
        <v>623</v>
      </c>
      <c r="L46" s="34" t="s">
        <v>250</v>
      </c>
    </row>
    <row r="47" spans="1:12" ht="151.35" customHeight="1">
      <c r="A47" s="34" t="s">
        <v>695</v>
      </c>
      <c r="B47" s="34" t="s">
        <v>251</v>
      </c>
      <c r="C47" s="35" t="s">
        <v>252</v>
      </c>
      <c r="D47" s="34" t="s">
        <v>253</v>
      </c>
      <c r="E47" s="35" t="s">
        <v>627</v>
      </c>
      <c r="F47" s="34" t="s">
        <v>628</v>
      </c>
      <c r="G47" s="35" t="s">
        <v>604</v>
      </c>
      <c r="H47" s="34" t="s">
        <v>10</v>
      </c>
      <c r="I47" s="35" t="str">
        <f>IF(ISBLANK(H47),"",VLOOKUP(H47,Útmutató!$B$8:$C$11,2,FALSE()))</f>
        <v>term grade</v>
      </c>
      <c r="J47" s="61" t="s">
        <v>254</v>
      </c>
      <c r="K47" s="62" t="s">
        <v>626</v>
      </c>
      <c r="L47" s="127" t="s">
        <v>546</v>
      </c>
    </row>
    <row r="48" spans="1:12" ht="151.35" customHeight="1">
      <c r="A48" s="97" t="s">
        <v>524</v>
      </c>
      <c r="B48" s="97" t="s">
        <v>255</v>
      </c>
      <c r="C48" s="98" t="s">
        <v>256</v>
      </c>
      <c r="D48" s="99" t="s">
        <v>257</v>
      </c>
      <c r="E48" s="100" t="s">
        <v>258</v>
      </c>
      <c r="F48" s="101" t="s">
        <v>259</v>
      </c>
      <c r="G48" s="100" t="s">
        <v>260</v>
      </c>
      <c r="H48" s="102" t="s">
        <v>261</v>
      </c>
      <c r="I48" s="103" t="s">
        <v>262</v>
      </c>
      <c r="J48" s="101" t="s">
        <v>630</v>
      </c>
      <c r="K48" s="100" t="s">
        <v>629</v>
      </c>
      <c r="L48" s="99" t="s">
        <v>523</v>
      </c>
    </row>
    <row r="49" spans="1:13" ht="151.35" customHeight="1">
      <c r="A49" s="104" t="s">
        <v>526</v>
      </c>
      <c r="B49" s="105" t="s">
        <v>264</v>
      </c>
      <c r="C49" s="110" t="s">
        <v>265</v>
      </c>
      <c r="D49" s="107" t="s">
        <v>266</v>
      </c>
      <c r="E49" s="108" t="s">
        <v>267</v>
      </c>
      <c r="F49" s="109" t="s">
        <v>268</v>
      </c>
      <c r="G49" s="110" t="s">
        <v>525</v>
      </c>
      <c r="H49" s="109" t="s">
        <v>10</v>
      </c>
      <c r="I49" s="111" t="s">
        <v>11</v>
      </c>
      <c r="J49" s="112" t="s">
        <v>630</v>
      </c>
      <c r="K49" s="108" t="s">
        <v>631</v>
      </c>
      <c r="L49" s="109" t="s">
        <v>632</v>
      </c>
    </row>
    <row r="50" spans="1:13" ht="151.35" customHeight="1">
      <c r="A50" s="34" t="s">
        <v>696</v>
      </c>
      <c r="B50" s="34" t="s">
        <v>269</v>
      </c>
      <c r="C50" s="35" t="s">
        <v>270</v>
      </c>
      <c r="D50" s="48" t="s">
        <v>271</v>
      </c>
      <c r="E50" s="50" t="s">
        <v>272</v>
      </c>
      <c r="F50" s="48" t="s">
        <v>273</v>
      </c>
      <c r="G50" s="50" t="s">
        <v>634</v>
      </c>
      <c r="H50" s="48" t="s">
        <v>8</v>
      </c>
      <c r="I50" s="50" t="s">
        <v>9</v>
      </c>
      <c r="J50" s="48" t="s">
        <v>249</v>
      </c>
      <c r="K50" s="50" t="s">
        <v>633</v>
      </c>
      <c r="L50" s="48" t="s">
        <v>274</v>
      </c>
    </row>
    <row r="51" spans="1:13" ht="151.35" customHeight="1">
      <c r="A51" s="34" t="s">
        <v>697</v>
      </c>
      <c r="B51" s="34" t="s">
        <v>275</v>
      </c>
      <c r="C51" s="35" t="s">
        <v>276</v>
      </c>
      <c r="D51" s="48" t="s">
        <v>277</v>
      </c>
      <c r="E51" s="50" t="s">
        <v>278</v>
      </c>
      <c r="F51" s="48" t="s">
        <v>635</v>
      </c>
      <c r="G51" s="50" t="s">
        <v>604</v>
      </c>
      <c r="H51" s="34" t="s">
        <v>10</v>
      </c>
      <c r="I51" s="35" t="str">
        <f>IF(ISBLANK(H51),"",VLOOKUP(H51,Útmutató!$B$8:$C$11,2,FALSE()))</f>
        <v>term grade</v>
      </c>
      <c r="J51" s="63" t="s">
        <v>254</v>
      </c>
      <c r="K51" s="66" t="s">
        <v>626</v>
      </c>
      <c r="L51" s="48" t="s">
        <v>279</v>
      </c>
      <c r="M51" s="38"/>
    </row>
    <row r="52" spans="1:13" ht="151.35" customHeight="1">
      <c r="A52" s="34" t="s">
        <v>698</v>
      </c>
      <c r="B52" s="34" t="s">
        <v>280</v>
      </c>
      <c r="C52" s="35" t="s">
        <v>281</v>
      </c>
      <c r="D52" s="34" t="s">
        <v>282</v>
      </c>
      <c r="E52" s="35" t="s">
        <v>283</v>
      </c>
      <c r="F52" s="34" t="s">
        <v>284</v>
      </c>
      <c r="G52" s="35" t="s">
        <v>636</v>
      </c>
      <c r="H52" s="34" t="s">
        <v>10</v>
      </c>
      <c r="I52" s="35" t="str">
        <f>IF(ISBLANK(H52),"",VLOOKUP(H52,Útmutató!$B$8:$C$11,2,FALSE()))</f>
        <v>term grade</v>
      </c>
      <c r="J52" s="34" t="s">
        <v>285</v>
      </c>
      <c r="K52" s="35" t="s">
        <v>286</v>
      </c>
      <c r="L52" s="34" t="s">
        <v>287</v>
      </c>
    </row>
    <row r="53" spans="1:13" ht="151.35" customHeight="1">
      <c r="A53" s="34" t="s">
        <v>699</v>
      </c>
      <c r="B53" s="34" t="s">
        <v>288</v>
      </c>
      <c r="C53" s="35" t="s">
        <v>289</v>
      </c>
      <c r="D53" s="54" t="s">
        <v>290</v>
      </c>
      <c r="E53" s="35" t="s">
        <v>291</v>
      </c>
      <c r="F53" s="34" t="s">
        <v>538</v>
      </c>
      <c r="G53" s="35" t="s">
        <v>292</v>
      </c>
      <c r="H53" s="34" t="s">
        <v>10</v>
      </c>
      <c r="I53" s="35" t="str">
        <f>IF(ISBLANK(H53),"",VLOOKUP(H53,Útmutató!$B$8:$C$11,2,FALSE()))</f>
        <v>term grade</v>
      </c>
      <c r="J53" s="34" t="s">
        <v>293</v>
      </c>
      <c r="K53" s="35" t="s">
        <v>637</v>
      </c>
      <c r="L53" s="34" t="s">
        <v>294</v>
      </c>
    </row>
    <row r="54" spans="1:13" ht="151.35" customHeight="1">
      <c r="A54" s="34" t="s">
        <v>700</v>
      </c>
      <c r="B54" s="34" t="s">
        <v>295</v>
      </c>
      <c r="C54" s="35" t="s">
        <v>296</v>
      </c>
      <c r="D54" s="34" t="s">
        <v>297</v>
      </c>
      <c r="E54" s="35" t="s">
        <v>298</v>
      </c>
      <c r="F54" s="54" t="s">
        <v>177</v>
      </c>
      <c r="G54" s="35" t="s">
        <v>597</v>
      </c>
      <c r="H54" s="34" t="s">
        <v>10</v>
      </c>
      <c r="I54" s="35" t="str">
        <f>IF(ISBLANK(H54),"",VLOOKUP(H54,Útmutató!$B$8:$C$11,2,FALSE()))</f>
        <v>term grade</v>
      </c>
      <c r="J54" s="34" t="s">
        <v>299</v>
      </c>
      <c r="K54" s="35" t="s">
        <v>638</v>
      </c>
      <c r="L54" s="34" t="s">
        <v>300</v>
      </c>
    </row>
    <row r="55" spans="1:13" ht="151.35" customHeight="1">
      <c r="A55" s="34" t="s">
        <v>701</v>
      </c>
      <c r="B55" s="34" t="s">
        <v>301</v>
      </c>
      <c r="C55" s="35" t="s">
        <v>302</v>
      </c>
      <c r="D55" s="67" t="s">
        <v>303</v>
      </c>
      <c r="E55" s="50" t="s">
        <v>304</v>
      </c>
      <c r="F55" s="48" t="s">
        <v>305</v>
      </c>
      <c r="G55" s="50" t="s">
        <v>306</v>
      </c>
      <c r="H55" s="34" t="s">
        <v>8</v>
      </c>
      <c r="I55" s="35" t="str">
        <f>IF(ISBLANK(H55),"",VLOOKUP(H55,Útmutató!$B$8:$C$11,2,FALSE()))</f>
        <v>examination</v>
      </c>
      <c r="J55" s="48" t="s">
        <v>307</v>
      </c>
      <c r="K55" s="50" t="s">
        <v>308</v>
      </c>
      <c r="L55" s="48" t="s">
        <v>309</v>
      </c>
    </row>
    <row r="56" spans="1:13" ht="151.35" customHeight="1">
      <c r="A56" s="34" t="s">
        <v>702</v>
      </c>
      <c r="B56" s="34" t="s">
        <v>310</v>
      </c>
      <c r="C56" s="35" t="s">
        <v>311</v>
      </c>
      <c r="D56" s="56" t="s">
        <v>312</v>
      </c>
      <c r="E56" s="57" t="s">
        <v>313</v>
      </c>
      <c r="F56" s="58" t="s">
        <v>536</v>
      </c>
      <c r="G56" s="59" t="s">
        <v>537</v>
      </c>
      <c r="H56" s="34" t="s">
        <v>10</v>
      </c>
      <c r="I56" s="35" t="str">
        <f>IF(ISBLANK(H56),"",VLOOKUP(H56,Útmutató!$B$8:$C$11,2,FALSE()))</f>
        <v>term grade</v>
      </c>
      <c r="J56" s="43" t="s">
        <v>639</v>
      </c>
      <c r="K56" s="44" t="s">
        <v>615</v>
      </c>
      <c r="L56" s="43" t="s">
        <v>314</v>
      </c>
    </row>
    <row r="57" spans="1:13" ht="151.35" customHeight="1">
      <c r="A57" s="34" t="s">
        <v>703</v>
      </c>
      <c r="B57" s="34" t="s">
        <v>315</v>
      </c>
      <c r="C57" s="35" t="s">
        <v>316</v>
      </c>
      <c r="D57" s="34" t="s">
        <v>641</v>
      </c>
      <c r="E57" s="68" t="s">
        <v>317</v>
      </c>
      <c r="F57" s="34" t="s">
        <v>318</v>
      </c>
      <c r="G57" s="35" t="s">
        <v>642</v>
      </c>
      <c r="H57" s="34" t="s">
        <v>10</v>
      </c>
      <c r="I57" s="35" t="s">
        <v>11</v>
      </c>
      <c r="J57" s="34" t="s">
        <v>319</v>
      </c>
      <c r="K57" s="35" t="s">
        <v>640</v>
      </c>
      <c r="L57" s="34" t="s">
        <v>320</v>
      </c>
    </row>
    <row r="58" spans="1:13" ht="151.35" customHeight="1">
      <c r="A58" s="34" t="s">
        <v>704</v>
      </c>
      <c r="B58" s="34" t="s">
        <v>321</v>
      </c>
      <c r="C58" s="35" t="s">
        <v>322</v>
      </c>
      <c r="D58" s="48" t="s">
        <v>323</v>
      </c>
      <c r="E58" s="50" t="s">
        <v>324</v>
      </c>
      <c r="F58" s="48" t="s">
        <v>325</v>
      </c>
      <c r="G58" s="50" t="s">
        <v>644</v>
      </c>
      <c r="H58" s="34" t="s">
        <v>10</v>
      </c>
      <c r="I58" s="35" t="str">
        <f>IF(ISBLANK(H58),"",VLOOKUP(H58,Útmutató!$B$8:$C$11,2,FALSE()))</f>
        <v>term grade</v>
      </c>
      <c r="J58" s="48" t="s">
        <v>326</v>
      </c>
      <c r="K58" s="50" t="s">
        <v>643</v>
      </c>
      <c r="L58" s="48" t="s">
        <v>327</v>
      </c>
    </row>
    <row r="59" spans="1:13" ht="151.35" customHeight="1">
      <c r="A59" s="34" t="s">
        <v>705</v>
      </c>
      <c r="B59" s="34" t="s">
        <v>328</v>
      </c>
      <c r="C59" s="35" t="s">
        <v>329</v>
      </c>
      <c r="D59" s="34" t="s">
        <v>330</v>
      </c>
      <c r="E59" s="35" t="s">
        <v>331</v>
      </c>
      <c r="F59" s="34" t="s">
        <v>645</v>
      </c>
      <c r="G59" s="35" t="s">
        <v>604</v>
      </c>
      <c r="H59" s="34" t="s">
        <v>10</v>
      </c>
      <c r="I59" s="35" t="str">
        <f>IF(ISBLANK(H59),"",VLOOKUP(H59,Útmutató!$B$8:$C$11,2,FALSE()))</f>
        <v>term grade</v>
      </c>
      <c r="J59" s="61" t="s">
        <v>332</v>
      </c>
      <c r="K59" s="62" t="s">
        <v>646</v>
      </c>
      <c r="L59" s="40" t="s">
        <v>333</v>
      </c>
    </row>
    <row r="60" spans="1:13" ht="151.35" customHeight="1">
      <c r="A60" s="104" t="s">
        <v>334</v>
      </c>
      <c r="B60" s="106" t="s">
        <v>335</v>
      </c>
      <c r="C60" s="111" t="s">
        <v>336</v>
      </c>
      <c r="D60" s="107" t="s">
        <v>337</v>
      </c>
      <c r="E60" s="108" t="s">
        <v>338</v>
      </c>
      <c r="F60" s="112" t="s">
        <v>339</v>
      </c>
      <c r="G60" s="108" t="s">
        <v>647</v>
      </c>
      <c r="H60" s="91" t="s">
        <v>340</v>
      </c>
      <c r="I60" s="113" t="s">
        <v>262</v>
      </c>
      <c r="J60" s="112" t="s">
        <v>263</v>
      </c>
      <c r="K60" s="108" t="s">
        <v>631</v>
      </c>
      <c r="L60" s="114" t="s">
        <v>549</v>
      </c>
    </row>
    <row r="61" spans="1:13" ht="151.35" customHeight="1">
      <c r="A61" s="34" t="s">
        <v>341</v>
      </c>
      <c r="B61" s="115" t="s">
        <v>342</v>
      </c>
      <c r="C61" s="134" t="s">
        <v>343</v>
      </c>
      <c r="D61" s="107" t="s">
        <v>344</v>
      </c>
      <c r="E61" s="111" t="s">
        <v>648</v>
      </c>
      <c r="F61" s="109" t="s">
        <v>345</v>
      </c>
      <c r="G61" s="111" t="s">
        <v>649</v>
      </c>
      <c r="H61" s="109" t="s">
        <v>10</v>
      </c>
      <c r="I61" s="111" t="str">
        <f>IF(ISBLANK(H61),"",VLOOKUP(H61,[2]Útmutató!$B$8:$C$11,2,FALSE))</f>
        <v>term grade</v>
      </c>
      <c r="J61" s="112" t="s">
        <v>263</v>
      </c>
      <c r="K61" s="108" t="s">
        <v>631</v>
      </c>
      <c r="L61" s="116" t="s">
        <v>527</v>
      </c>
    </row>
    <row r="62" spans="1:13" ht="151.35" customHeight="1">
      <c r="A62" s="34" t="s">
        <v>346</v>
      </c>
      <c r="B62" s="34" t="s">
        <v>347</v>
      </c>
      <c r="C62" s="35" t="s">
        <v>348</v>
      </c>
      <c r="D62" s="34" t="s">
        <v>349</v>
      </c>
      <c r="E62" s="35" t="s">
        <v>350</v>
      </c>
      <c r="F62" s="54" t="s">
        <v>351</v>
      </c>
      <c r="G62" s="35" t="s">
        <v>651</v>
      </c>
      <c r="H62" s="34" t="s">
        <v>10</v>
      </c>
      <c r="I62" s="35" t="str">
        <f>IF(ISBLANK(H62),"",VLOOKUP(H62,Útmutató!$B$8:$C$11,2,FALSE()))</f>
        <v>term grade</v>
      </c>
      <c r="J62" s="34" t="s">
        <v>352</v>
      </c>
      <c r="K62" s="35" t="s">
        <v>650</v>
      </c>
      <c r="L62" s="45" t="s">
        <v>353</v>
      </c>
    </row>
    <row r="63" spans="1:13" ht="151.35" customHeight="1">
      <c r="A63" s="34" t="s">
        <v>354</v>
      </c>
      <c r="B63" s="34" t="s">
        <v>355</v>
      </c>
      <c r="C63" s="35" t="s">
        <v>356</v>
      </c>
      <c r="D63" s="34" t="s">
        <v>357</v>
      </c>
      <c r="E63" s="35" t="s">
        <v>358</v>
      </c>
      <c r="F63" s="74" t="s">
        <v>539</v>
      </c>
      <c r="G63" s="35" t="s">
        <v>653</v>
      </c>
      <c r="H63" s="34" t="s">
        <v>10</v>
      </c>
      <c r="I63" s="35" t="str">
        <f>IF(ISBLANK(H63),"",VLOOKUP(H63,Útmutató!$B$8:$C$11,2,FALSE()))</f>
        <v>term grade</v>
      </c>
      <c r="J63" s="34" t="s">
        <v>359</v>
      </c>
      <c r="K63" s="35" t="s">
        <v>652</v>
      </c>
      <c r="L63" s="34" t="s">
        <v>360</v>
      </c>
    </row>
    <row r="64" spans="1:13" ht="151.35" customHeight="1">
      <c r="A64" s="34" t="s">
        <v>361</v>
      </c>
      <c r="B64" s="34" t="s">
        <v>362</v>
      </c>
      <c r="C64" s="35" t="s">
        <v>363</v>
      </c>
      <c r="D64" s="34" t="s">
        <v>364</v>
      </c>
      <c r="E64" s="35" t="s">
        <v>655</v>
      </c>
      <c r="F64" s="34" t="s">
        <v>365</v>
      </c>
      <c r="G64" s="35" t="s">
        <v>656</v>
      </c>
      <c r="H64" s="34" t="s">
        <v>10</v>
      </c>
      <c r="I64" s="35" t="s">
        <v>11</v>
      </c>
      <c r="J64" s="34" t="s">
        <v>366</v>
      </c>
      <c r="K64" s="35" t="s">
        <v>654</v>
      </c>
      <c r="L64" s="34" t="s">
        <v>367</v>
      </c>
    </row>
    <row r="65" spans="1:12" ht="151.35" customHeight="1">
      <c r="A65" s="34" t="s">
        <v>368</v>
      </c>
      <c r="B65" s="34" t="s">
        <v>369</v>
      </c>
      <c r="C65" s="35" t="s">
        <v>370</v>
      </c>
      <c r="D65" s="34" t="s">
        <v>371</v>
      </c>
      <c r="E65" s="35" t="s">
        <v>372</v>
      </c>
      <c r="F65" s="69" t="s">
        <v>657</v>
      </c>
      <c r="G65" s="35" t="s">
        <v>658</v>
      </c>
      <c r="H65" s="34" t="s">
        <v>10</v>
      </c>
      <c r="I65" s="35" t="s">
        <v>11</v>
      </c>
      <c r="J65" s="34" t="s">
        <v>178</v>
      </c>
      <c r="K65" s="35" t="s">
        <v>179</v>
      </c>
      <c r="L65" s="34" t="s">
        <v>373</v>
      </c>
    </row>
    <row r="66" spans="1:12" ht="151.35" customHeight="1">
      <c r="A66" s="34" t="s">
        <v>374</v>
      </c>
      <c r="B66" s="34" t="s">
        <v>375</v>
      </c>
      <c r="C66" s="35" t="s">
        <v>376</v>
      </c>
      <c r="D66" s="34" t="s">
        <v>377</v>
      </c>
      <c r="E66" s="35" t="s">
        <v>378</v>
      </c>
      <c r="F66" s="69" t="s">
        <v>379</v>
      </c>
      <c r="G66" s="35" t="s">
        <v>380</v>
      </c>
      <c r="H66" s="34" t="s">
        <v>10</v>
      </c>
      <c r="I66" s="35" t="str">
        <f>IF(ISBLANK(H66),"",VLOOKUP(H66,Útmutató!$B$8:$C$11,2,FALSE()))</f>
        <v>term grade</v>
      </c>
      <c r="J66" s="34" t="s">
        <v>381</v>
      </c>
      <c r="K66" s="35" t="s">
        <v>650</v>
      </c>
      <c r="L66" s="34"/>
    </row>
    <row r="67" spans="1:12" ht="151.35" customHeight="1">
      <c r="A67" s="34" t="s">
        <v>706</v>
      </c>
      <c r="B67" s="34" t="s">
        <v>382</v>
      </c>
      <c r="C67" s="35" t="s">
        <v>383</v>
      </c>
      <c r="D67" s="40" t="s">
        <v>660</v>
      </c>
      <c r="E67" s="70" t="s">
        <v>384</v>
      </c>
      <c r="F67" s="60" t="s">
        <v>541</v>
      </c>
      <c r="G67" s="123" t="s">
        <v>661</v>
      </c>
      <c r="H67" s="69" t="s">
        <v>8</v>
      </c>
      <c r="I67" s="39" t="str">
        <f>IF(ISBLANK(H67),"",VLOOKUP(H67,Útmutató!$B$8:$C$11,2,FALSE()))</f>
        <v>examination</v>
      </c>
      <c r="J67" s="69" t="s">
        <v>385</v>
      </c>
      <c r="K67" s="70" t="s">
        <v>659</v>
      </c>
      <c r="L67" s="53" t="s">
        <v>386</v>
      </c>
    </row>
    <row r="68" spans="1:12" ht="151.35" customHeight="1">
      <c r="A68" s="34" t="s">
        <v>707</v>
      </c>
      <c r="B68" s="34" t="s">
        <v>387</v>
      </c>
      <c r="C68" s="35" t="s">
        <v>388</v>
      </c>
      <c r="D68" s="43" t="s">
        <v>389</v>
      </c>
      <c r="E68" s="44" t="s">
        <v>662</v>
      </c>
      <c r="F68" s="46" t="s">
        <v>540</v>
      </c>
      <c r="G68" s="47" t="s">
        <v>663</v>
      </c>
      <c r="H68" s="34" t="s">
        <v>8</v>
      </c>
      <c r="I68" s="35" t="str">
        <f>IF(ISBLANK(H68),"",VLOOKUP(H68,Útmutató!$B$8:$C$11,2,FALSE()))</f>
        <v>examination</v>
      </c>
      <c r="J68" s="43" t="s">
        <v>390</v>
      </c>
      <c r="K68" s="44" t="s">
        <v>664</v>
      </c>
      <c r="L68" s="43" t="s">
        <v>391</v>
      </c>
    </row>
    <row r="69" spans="1:12" ht="151.35" customHeight="1">
      <c r="A69" s="34" t="s">
        <v>708</v>
      </c>
      <c r="B69" s="34" t="s">
        <v>392</v>
      </c>
      <c r="C69" s="35" t="s">
        <v>393</v>
      </c>
      <c r="D69" s="36" t="s">
        <v>394</v>
      </c>
      <c r="E69" s="35" t="s">
        <v>395</v>
      </c>
      <c r="F69" s="34" t="s">
        <v>413</v>
      </c>
      <c r="G69" s="35" t="s">
        <v>666</v>
      </c>
      <c r="H69" s="34" t="s">
        <v>8</v>
      </c>
      <c r="I69" s="35" t="str">
        <f>IF(ISBLANK(H69),"",VLOOKUP(H69,Útmutató!$B$8:$C$11,2,FALSE()))</f>
        <v>examination</v>
      </c>
      <c r="J69" s="34" t="s">
        <v>396</v>
      </c>
      <c r="K69" s="35" t="s">
        <v>665</v>
      </c>
      <c r="L69" s="125" t="s">
        <v>397</v>
      </c>
    </row>
    <row r="70" spans="1:12" ht="118.5" customHeight="1">
      <c r="A70" s="121" t="s">
        <v>528</v>
      </c>
      <c r="B70" s="97" t="s">
        <v>398</v>
      </c>
      <c r="C70" s="135" t="s">
        <v>668</v>
      </c>
      <c r="D70" s="117" t="s">
        <v>399</v>
      </c>
      <c r="E70" s="113" t="s">
        <v>400</v>
      </c>
      <c r="F70" s="65" t="s">
        <v>669</v>
      </c>
      <c r="G70" s="118" t="s">
        <v>401</v>
      </c>
      <c r="H70" s="91" t="s">
        <v>402</v>
      </c>
      <c r="I70" s="113" t="s">
        <v>11</v>
      </c>
      <c r="J70" s="91" t="s">
        <v>403</v>
      </c>
      <c r="K70" s="119" t="s">
        <v>667</v>
      </c>
      <c r="L70" s="120" t="s">
        <v>404</v>
      </c>
    </row>
    <row r="71" spans="1:12" ht="130.5" customHeight="1">
      <c r="A71" s="34" t="s">
        <v>405</v>
      </c>
      <c r="B71" s="34" t="s">
        <v>406</v>
      </c>
      <c r="C71" s="35" t="s">
        <v>671</v>
      </c>
      <c r="D71" s="34" t="s">
        <v>407</v>
      </c>
      <c r="E71" s="35" t="s">
        <v>673</v>
      </c>
      <c r="F71" s="34" t="s">
        <v>408</v>
      </c>
      <c r="G71" s="35" t="s">
        <v>409</v>
      </c>
      <c r="H71" s="34" t="s">
        <v>12</v>
      </c>
      <c r="I71" s="79" t="str">
        <f>IF(ISBLANK(H71),"",VLOOKUP(H71,[1]Útmutató!$B$8:$C$11,2,FALSE))</f>
        <v>signature with qualification</v>
      </c>
      <c r="J71" s="34" t="s">
        <v>670</v>
      </c>
      <c r="K71" s="35" t="s">
        <v>674</v>
      </c>
      <c r="L71" s="34" t="s">
        <v>410</v>
      </c>
    </row>
    <row r="72" spans="1:12" ht="177" customHeight="1">
      <c r="A72" s="122" t="s">
        <v>98</v>
      </c>
      <c r="B72" s="122" t="s">
        <v>99</v>
      </c>
      <c r="C72" s="79" t="s">
        <v>672</v>
      </c>
      <c r="D72" s="48" t="s">
        <v>529</v>
      </c>
      <c r="E72" s="79" t="s">
        <v>675</v>
      </c>
      <c r="F72" s="48" t="s">
        <v>530</v>
      </c>
      <c r="G72" s="79" t="s">
        <v>676</v>
      </c>
      <c r="H72" s="48" t="s">
        <v>12</v>
      </c>
      <c r="I72" s="79" t="str">
        <f>IF(ISBLANK(H72),"",VLOOKUP(H72,[1]Útmutató!$B$8:$C$11,2,FALSE))</f>
        <v>signature with qualification</v>
      </c>
      <c r="J72" s="48" t="s">
        <v>531</v>
      </c>
      <c r="K72" s="79" t="s">
        <v>532</v>
      </c>
      <c r="L72" s="48" t="s">
        <v>533</v>
      </c>
    </row>
    <row r="73" spans="1:12" ht="362.25" customHeight="1">
      <c r="A73" s="75" t="s">
        <v>100</v>
      </c>
      <c r="B73" s="76" t="s">
        <v>101</v>
      </c>
      <c r="C73" s="77" t="s">
        <v>102</v>
      </c>
      <c r="D73" s="128" t="s">
        <v>551</v>
      </c>
      <c r="E73" s="129" t="s">
        <v>535</v>
      </c>
      <c r="F73" s="37" t="s">
        <v>542</v>
      </c>
      <c r="G73" s="78" t="s">
        <v>677</v>
      </c>
      <c r="H73" s="37" t="s">
        <v>543</v>
      </c>
      <c r="I73" s="78" t="s">
        <v>544</v>
      </c>
      <c r="J73" s="63" t="s">
        <v>103</v>
      </c>
      <c r="K73" s="78" t="s">
        <v>550</v>
      </c>
      <c r="L73" s="133" t="s">
        <v>534</v>
      </c>
    </row>
    <row r="74" spans="1:12" ht="33.75" customHeight="1">
      <c r="A74" s="34" t="s">
        <v>411</v>
      </c>
      <c r="B74" s="34" t="s">
        <v>678</v>
      </c>
      <c r="C74" s="35" t="s">
        <v>412</v>
      </c>
      <c r="D74" s="34" t="s">
        <v>547</v>
      </c>
      <c r="E74" s="35" t="s">
        <v>679</v>
      </c>
      <c r="F74" s="34"/>
      <c r="G74" s="35"/>
      <c r="H74" s="34"/>
      <c r="I74" s="35" t="str">
        <f>IF(ISBLANK(H74),"",VLOOKUP(H74,Útmutató!$B$8:$C$11,2,FALSE()))</f>
        <v/>
      </c>
      <c r="J74" s="34"/>
      <c r="K74" s="35"/>
      <c r="L74" s="34"/>
    </row>
    <row r="75" spans="1:12" ht="33.75" customHeight="1">
      <c r="A75" s="34"/>
      <c r="B75" s="34"/>
      <c r="C75" s="35"/>
      <c r="D75" s="34"/>
      <c r="E75" s="35"/>
      <c r="F75" s="34"/>
      <c r="G75" s="35"/>
      <c r="H75" s="34"/>
      <c r="I75" s="35" t="str">
        <f>IF(ISBLANK(H75),"",VLOOKUP(H75,Útmutató!$B$8:$C$11,2,FALSE()))</f>
        <v/>
      </c>
      <c r="J75" s="34"/>
      <c r="K75" s="35"/>
      <c r="L75" s="34"/>
    </row>
    <row r="76" spans="1:12" ht="33.75" customHeight="1">
      <c r="A76" s="34"/>
      <c r="B76" s="34"/>
      <c r="C76" s="35"/>
      <c r="D76" s="34"/>
      <c r="E76" s="35"/>
      <c r="F76" s="34"/>
      <c r="G76" s="35"/>
      <c r="H76" s="34"/>
      <c r="I76" s="35" t="str">
        <f>IF(ISBLANK(H76),"",VLOOKUP(H76,Útmutató!$B$8:$C$11,2,FALSE()))</f>
        <v/>
      </c>
      <c r="J76" s="34"/>
      <c r="K76" s="35"/>
      <c r="L76" s="34"/>
    </row>
    <row r="77" spans="1:12" ht="33.75" customHeight="1">
      <c r="A77" s="34"/>
      <c r="B77" s="34"/>
      <c r="C77" s="35"/>
      <c r="D77" s="34"/>
      <c r="E77" s="35"/>
      <c r="F77" s="34"/>
      <c r="G77" s="35"/>
      <c r="H77" s="34"/>
      <c r="I77" s="35" t="str">
        <f>IF(ISBLANK(H77),"",VLOOKUP(H77,Útmutató!$B$8:$C$11,2,FALSE()))</f>
        <v/>
      </c>
      <c r="J77" s="34"/>
      <c r="K77" s="35"/>
      <c r="L77" s="34"/>
    </row>
    <row r="78" spans="1:12" ht="33.75" customHeight="1">
      <c r="A78" s="34"/>
      <c r="B78" s="34"/>
      <c r="C78" s="35"/>
      <c r="D78" s="34"/>
      <c r="E78" s="35"/>
      <c r="F78" s="34"/>
      <c r="G78" s="35"/>
      <c r="H78" s="34"/>
      <c r="I78" s="35" t="str">
        <f>IF(ISBLANK(H78),"",VLOOKUP(H78,Útmutató!$B$8:$C$11,2,FALSE()))</f>
        <v/>
      </c>
      <c r="J78" s="34"/>
      <c r="K78" s="35"/>
      <c r="L78" s="34"/>
    </row>
    <row r="79" spans="1:12" ht="33.75" customHeight="1">
      <c r="A79" s="71"/>
      <c r="B79" s="71"/>
      <c r="C79" s="72"/>
      <c r="D79" s="71"/>
      <c r="E79" s="72"/>
      <c r="F79" s="71"/>
      <c r="G79" s="72"/>
      <c r="H79" s="34"/>
      <c r="I79" s="35" t="str">
        <f>IF(ISBLANK(H79),"",VLOOKUP(H79,Útmutató!$B$8:$C$11,2,FALSE()))</f>
        <v/>
      </c>
      <c r="J79" s="71"/>
      <c r="K79" s="72"/>
      <c r="L79" s="71"/>
    </row>
    <row r="80" spans="1:12" ht="33.75" customHeight="1">
      <c r="A80" s="73"/>
      <c r="B80" s="73"/>
      <c r="C80" s="73"/>
      <c r="D80" s="73"/>
      <c r="E80" s="73"/>
      <c r="F80" s="73"/>
      <c r="G80" s="73"/>
      <c r="H80" s="73"/>
      <c r="I80" s="73"/>
      <c r="J80" s="73"/>
      <c r="K80" s="73"/>
      <c r="L80" s="73"/>
    </row>
    <row r="81" spans="1:12" ht="33.75" customHeight="1">
      <c r="A81" s="73"/>
      <c r="B81" s="73"/>
      <c r="C81" s="73"/>
      <c r="D81" s="73"/>
      <c r="E81" s="73"/>
      <c r="F81" s="73"/>
      <c r="G81" s="73"/>
      <c r="H81" s="73"/>
      <c r="I81" s="73"/>
      <c r="J81" s="73"/>
      <c r="K81" s="73"/>
      <c r="L81" s="73"/>
    </row>
    <row r="82" spans="1:12" ht="33.75" customHeight="1">
      <c r="A82" s="73"/>
      <c r="B82" s="73"/>
      <c r="C82" s="73"/>
      <c r="D82" s="73"/>
      <c r="E82" s="73"/>
      <c r="F82" s="73"/>
      <c r="G82" s="73"/>
      <c r="H82" s="73"/>
      <c r="I82" s="73"/>
      <c r="J82" s="73"/>
      <c r="K82" s="73"/>
      <c r="L82" s="73"/>
    </row>
    <row r="83" spans="1:12" ht="33.75" customHeight="1">
      <c r="A83" s="73"/>
      <c r="B83" s="73"/>
      <c r="C83" s="73"/>
      <c r="D83" s="73"/>
      <c r="E83" s="73"/>
      <c r="F83" s="73"/>
      <c r="G83" s="73"/>
      <c r="H83" s="73"/>
      <c r="I83" s="73"/>
      <c r="J83" s="73"/>
      <c r="K83" s="73"/>
      <c r="L83" s="73"/>
    </row>
    <row r="84" spans="1:12" ht="33.75" customHeight="1">
      <c r="A84" s="73"/>
      <c r="B84" s="73"/>
      <c r="C84" s="73"/>
      <c r="D84" s="73"/>
      <c r="E84" s="73"/>
      <c r="F84" s="73"/>
      <c r="G84" s="73"/>
      <c r="H84" s="73"/>
      <c r="I84" s="73"/>
      <c r="J84" s="73"/>
      <c r="K84" s="73"/>
      <c r="L84" s="73"/>
    </row>
    <row r="85" spans="1:12" ht="33.75" customHeight="1">
      <c r="A85" s="73"/>
      <c r="B85" s="73"/>
      <c r="C85" s="73"/>
      <c r="D85" s="73"/>
      <c r="E85" s="73"/>
      <c r="F85" s="73"/>
      <c r="G85" s="73"/>
      <c r="H85" s="73"/>
      <c r="I85" s="73"/>
      <c r="J85" s="73"/>
      <c r="K85" s="73"/>
      <c r="L85" s="73"/>
    </row>
    <row r="86" spans="1:12" ht="33.75" customHeight="1">
      <c r="A86" s="73"/>
      <c r="B86" s="73"/>
      <c r="C86" s="73"/>
      <c r="D86" s="73"/>
      <c r="E86" s="73"/>
      <c r="F86" s="73"/>
      <c r="G86" s="73"/>
      <c r="H86" s="73"/>
      <c r="I86" s="73"/>
      <c r="J86" s="73"/>
      <c r="K86" s="73"/>
      <c r="L86" s="73"/>
    </row>
    <row r="87" spans="1:12" ht="33.75" customHeight="1">
      <c r="A87" s="73"/>
      <c r="B87" s="73"/>
      <c r="C87" s="73"/>
      <c r="D87" s="73"/>
      <c r="E87" s="73"/>
      <c r="F87" s="73"/>
      <c r="G87" s="73"/>
      <c r="H87" s="73"/>
      <c r="I87" s="73"/>
      <c r="J87" s="73"/>
      <c r="K87" s="73"/>
      <c r="L87" s="73"/>
    </row>
    <row r="88" spans="1:12" ht="33.75" customHeight="1">
      <c r="A88" s="73"/>
      <c r="B88" s="73"/>
      <c r="C88" s="73"/>
      <c r="D88" s="73"/>
      <c r="E88" s="73"/>
      <c r="F88" s="73"/>
      <c r="G88" s="73"/>
      <c r="H88" s="73"/>
      <c r="I88" s="73"/>
      <c r="J88" s="73"/>
      <c r="K88" s="73"/>
      <c r="L88" s="73"/>
    </row>
    <row r="89" spans="1:12" ht="33.75" customHeight="1">
      <c r="A89" s="73"/>
      <c r="B89" s="73"/>
      <c r="C89" s="73"/>
      <c r="D89" s="73"/>
      <c r="E89" s="73"/>
      <c r="F89" s="73"/>
      <c r="G89" s="73"/>
      <c r="H89" s="73"/>
      <c r="I89" s="73"/>
      <c r="J89" s="73"/>
      <c r="K89" s="73"/>
      <c r="L89" s="73"/>
    </row>
    <row r="90" spans="1:12" ht="33.75" customHeight="1">
      <c r="A90" s="73"/>
      <c r="B90" s="73"/>
      <c r="C90" s="73"/>
      <c r="D90" s="73"/>
      <c r="E90" s="73"/>
      <c r="F90" s="73"/>
      <c r="G90" s="73"/>
      <c r="H90" s="73"/>
      <c r="I90" s="73"/>
      <c r="J90" s="73"/>
      <c r="K90" s="73"/>
      <c r="L90" s="73"/>
    </row>
    <row r="91" spans="1:12" ht="33.75" customHeight="1">
      <c r="A91" s="73"/>
      <c r="B91" s="73"/>
      <c r="C91" s="73"/>
      <c r="D91" s="73"/>
      <c r="E91" s="73"/>
      <c r="F91" s="73"/>
      <c r="G91" s="73"/>
      <c r="H91" s="73"/>
      <c r="I91" s="73"/>
      <c r="J91" s="73"/>
      <c r="K91" s="73"/>
      <c r="L91" s="73"/>
    </row>
    <row r="92" spans="1:12" ht="33.75" customHeight="1">
      <c r="A92" s="73"/>
      <c r="B92" s="73"/>
      <c r="C92" s="73"/>
      <c r="D92" s="73"/>
      <c r="E92" s="73"/>
      <c r="F92" s="73"/>
      <c r="G92" s="73"/>
      <c r="H92" s="73"/>
      <c r="I92" s="73"/>
      <c r="J92" s="73"/>
      <c r="K92" s="73"/>
      <c r="L92" s="73"/>
    </row>
    <row r="93" spans="1:12" ht="33.75" customHeight="1">
      <c r="A93" s="73"/>
      <c r="B93" s="73"/>
      <c r="C93" s="73"/>
      <c r="D93" s="73"/>
      <c r="E93" s="73"/>
      <c r="F93" s="73"/>
      <c r="G93" s="73"/>
      <c r="H93" s="73"/>
      <c r="I93" s="73"/>
      <c r="J93" s="73"/>
      <c r="K93" s="73"/>
      <c r="L93" s="73"/>
    </row>
    <row r="94" spans="1:12" ht="33.75" customHeight="1">
      <c r="A94" s="73"/>
      <c r="B94" s="73"/>
      <c r="C94" s="73"/>
      <c r="D94" s="73"/>
      <c r="E94" s="73"/>
      <c r="F94" s="73"/>
      <c r="G94" s="73"/>
      <c r="H94" s="73"/>
      <c r="I94" s="73"/>
      <c r="J94" s="73"/>
      <c r="K94" s="73"/>
      <c r="L94" s="73"/>
    </row>
    <row r="95" spans="1:12" ht="33.75" customHeight="1">
      <c r="A95" s="73"/>
      <c r="B95" s="73"/>
      <c r="C95" s="73"/>
      <c r="D95" s="73"/>
      <c r="E95" s="73"/>
      <c r="F95" s="73"/>
      <c r="G95" s="73"/>
      <c r="H95" s="73"/>
      <c r="I95" s="73"/>
      <c r="J95" s="73"/>
      <c r="K95" s="73"/>
      <c r="L95" s="73"/>
    </row>
    <row r="96" spans="1:12" ht="33.75" customHeight="1">
      <c r="A96" s="73"/>
      <c r="B96" s="73"/>
      <c r="C96" s="73"/>
      <c r="D96" s="73"/>
      <c r="E96" s="73"/>
      <c r="F96" s="73"/>
      <c r="G96" s="73"/>
      <c r="H96" s="73"/>
      <c r="I96" s="73"/>
      <c r="J96" s="73"/>
      <c r="K96" s="73"/>
      <c r="L96" s="73"/>
    </row>
    <row r="97" spans="1:12" ht="33.75" customHeight="1">
      <c r="A97" s="73"/>
      <c r="B97" s="73"/>
      <c r="C97" s="73"/>
      <c r="D97" s="73"/>
      <c r="E97" s="73"/>
      <c r="F97" s="73"/>
      <c r="G97" s="73"/>
      <c r="H97" s="73"/>
      <c r="I97" s="73"/>
      <c r="J97" s="73"/>
      <c r="K97" s="73"/>
      <c r="L97" s="73"/>
    </row>
    <row r="98" spans="1:12" ht="33.75" customHeight="1">
      <c r="A98" s="73"/>
      <c r="B98" s="73"/>
      <c r="C98" s="73"/>
      <c r="D98" s="73"/>
      <c r="E98" s="73"/>
      <c r="F98" s="73"/>
      <c r="G98" s="73"/>
      <c r="H98" s="73"/>
      <c r="I98" s="73"/>
      <c r="J98" s="73"/>
      <c r="K98" s="73"/>
      <c r="L98" s="73"/>
    </row>
    <row r="99" spans="1:12" ht="33.75" customHeight="1">
      <c r="A99" s="73"/>
      <c r="B99" s="73"/>
      <c r="C99" s="73"/>
      <c r="D99" s="73"/>
      <c r="E99" s="73"/>
      <c r="F99" s="73"/>
      <c r="G99" s="73"/>
      <c r="H99" s="73"/>
      <c r="I99" s="73"/>
      <c r="J99" s="73"/>
      <c r="K99" s="73"/>
      <c r="L99" s="73"/>
    </row>
    <row r="100" spans="1:12" ht="33.75" customHeight="1">
      <c r="A100" s="73"/>
      <c r="B100" s="73"/>
      <c r="C100" s="73"/>
      <c r="D100" s="73"/>
      <c r="E100" s="73"/>
      <c r="F100" s="73"/>
      <c r="G100" s="73"/>
      <c r="H100" s="73"/>
      <c r="I100" s="73"/>
      <c r="J100" s="73"/>
      <c r="K100" s="73"/>
      <c r="L100" s="73"/>
    </row>
    <row r="101" spans="1:12" ht="33.75" customHeight="1">
      <c r="A101" s="74"/>
      <c r="B101" s="74"/>
      <c r="C101" s="74"/>
      <c r="D101" s="74"/>
      <c r="E101" s="74"/>
      <c r="F101" s="74"/>
      <c r="G101" s="74"/>
      <c r="H101" s="74"/>
      <c r="I101" s="74"/>
      <c r="J101" s="74"/>
      <c r="K101" s="74"/>
      <c r="L101" s="74"/>
    </row>
    <row r="102" spans="1:12" ht="33.75" customHeight="1">
      <c r="A102" s="74"/>
      <c r="B102" s="74"/>
      <c r="C102" s="74"/>
      <c r="D102" s="74"/>
      <c r="E102" s="74"/>
      <c r="F102" s="74"/>
      <c r="G102" s="74"/>
      <c r="H102" s="74"/>
      <c r="I102" s="74"/>
      <c r="J102" s="74"/>
      <c r="K102" s="74"/>
      <c r="L102" s="74"/>
    </row>
    <row r="103" spans="1:12" ht="33.75" customHeight="1">
      <c r="A103" s="74"/>
      <c r="B103" s="74"/>
      <c r="C103" s="74"/>
      <c r="D103" s="74"/>
      <c r="E103" s="74"/>
      <c r="F103" s="74"/>
      <c r="G103" s="74"/>
      <c r="H103" s="74"/>
      <c r="I103" s="74"/>
      <c r="J103" s="74"/>
      <c r="K103" s="74"/>
      <c r="L103" s="74"/>
    </row>
    <row r="104" spans="1:12" ht="33.75" customHeight="1">
      <c r="A104" s="74"/>
      <c r="B104" s="74"/>
      <c r="C104" s="74"/>
      <c r="D104" s="74"/>
      <c r="E104" s="74"/>
      <c r="F104" s="74"/>
      <c r="G104" s="74"/>
      <c r="H104" s="74"/>
      <c r="I104" s="74"/>
      <c r="J104" s="74"/>
      <c r="K104" s="74"/>
      <c r="L104" s="74"/>
    </row>
    <row r="105" spans="1:12" ht="33.75" customHeight="1">
      <c r="A105" s="74"/>
      <c r="B105" s="74"/>
      <c r="C105" s="74"/>
      <c r="D105" s="74"/>
      <c r="E105" s="74"/>
      <c r="F105" s="74"/>
      <c r="G105" s="74"/>
      <c r="H105" s="74"/>
      <c r="I105" s="74"/>
      <c r="J105" s="74"/>
      <c r="K105" s="74"/>
      <c r="L105" s="74"/>
    </row>
    <row r="106" spans="1:12" ht="33.75" customHeight="1">
      <c r="A106" s="74"/>
      <c r="B106" s="74"/>
      <c r="C106" s="74"/>
      <c r="D106" s="74"/>
      <c r="E106" s="74"/>
      <c r="F106" s="74"/>
      <c r="G106" s="74"/>
      <c r="H106" s="74"/>
      <c r="I106" s="74"/>
      <c r="J106" s="74"/>
      <c r="K106" s="74"/>
      <c r="L106" s="74"/>
    </row>
    <row r="107" spans="1:12" ht="33.75" customHeight="1">
      <c r="A107" s="74"/>
      <c r="B107" s="74"/>
      <c r="C107" s="74"/>
      <c r="D107" s="74"/>
      <c r="E107" s="74"/>
      <c r="F107" s="74"/>
      <c r="G107" s="74"/>
      <c r="H107" s="74"/>
      <c r="I107" s="74"/>
      <c r="J107" s="74"/>
      <c r="K107" s="74"/>
      <c r="L107" s="74"/>
    </row>
    <row r="108" spans="1:12" ht="33.75" customHeight="1">
      <c r="A108" s="74"/>
      <c r="B108" s="74"/>
      <c r="C108" s="74"/>
      <c r="D108" s="74"/>
      <c r="E108" s="74"/>
      <c r="F108" s="74"/>
      <c r="G108" s="74"/>
      <c r="H108" s="74"/>
      <c r="I108" s="74"/>
      <c r="J108" s="74"/>
      <c r="K108" s="74"/>
      <c r="L108" s="74"/>
    </row>
    <row r="109" spans="1:12" ht="33.75" customHeight="1">
      <c r="A109" s="74"/>
      <c r="B109" s="74"/>
      <c r="C109" s="74"/>
      <c r="D109" s="74"/>
      <c r="E109" s="74"/>
      <c r="F109" s="74"/>
      <c r="G109" s="74"/>
      <c r="H109" s="74"/>
      <c r="I109" s="74"/>
      <c r="J109" s="74"/>
      <c r="K109" s="74"/>
      <c r="L109" s="74"/>
    </row>
    <row r="110" spans="1:12" ht="33.75" customHeight="1">
      <c r="A110" s="74"/>
      <c r="B110" s="74"/>
      <c r="C110" s="74"/>
      <c r="D110" s="74"/>
      <c r="E110" s="74"/>
      <c r="F110" s="74"/>
      <c r="G110" s="74"/>
      <c r="H110" s="74"/>
      <c r="I110" s="74"/>
      <c r="J110" s="74"/>
      <c r="K110" s="74"/>
      <c r="L110" s="74"/>
    </row>
    <row r="111" spans="1:12" ht="33.75" customHeight="1">
      <c r="A111" s="74"/>
      <c r="B111" s="74"/>
      <c r="C111" s="74"/>
      <c r="D111" s="74"/>
      <c r="E111" s="74"/>
      <c r="F111" s="74"/>
      <c r="G111" s="74"/>
      <c r="H111" s="74"/>
      <c r="I111" s="74"/>
      <c r="J111" s="74"/>
      <c r="K111" s="74"/>
      <c r="L111" s="74"/>
    </row>
    <row r="112" spans="1:12" ht="33.75" customHeight="1">
      <c r="A112" s="74"/>
      <c r="B112" s="74"/>
      <c r="C112" s="74"/>
      <c r="D112" s="74"/>
      <c r="E112" s="74"/>
      <c r="F112" s="74"/>
      <c r="G112" s="74"/>
      <c r="H112" s="74"/>
      <c r="I112" s="74"/>
      <c r="J112" s="74"/>
      <c r="K112" s="74"/>
      <c r="L112" s="74"/>
    </row>
    <row r="113" spans="1:12" ht="33.75" customHeight="1">
      <c r="A113" s="74"/>
      <c r="B113" s="74"/>
      <c r="C113" s="74"/>
      <c r="D113" s="74"/>
      <c r="E113" s="74"/>
      <c r="F113" s="74"/>
      <c r="G113" s="74"/>
      <c r="H113" s="74"/>
      <c r="I113" s="74"/>
      <c r="J113" s="74"/>
      <c r="K113" s="74"/>
      <c r="L113" s="74"/>
    </row>
    <row r="114" spans="1:12" ht="33.75" customHeight="1">
      <c r="A114" s="74"/>
      <c r="B114" s="74"/>
      <c r="C114" s="74"/>
      <c r="D114" s="74"/>
      <c r="E114" s="74"/>
      <c r="F114" s="74"/>
      <c r="G114" s="74"/>
      <c r="H114" s="74"/>
      <c r="I114" s="74"/>
      <c r="J114" s="74"/>
      <c r="K114" s="74"/>
      <c r="L114" s="74"/>
    </row>
    <row r="115" spans="1:12" ht="33.75" customHeight="1">
      <c r="A115" s="74"/>
      <c r="B115" s="74"/>
      <c r="C115" s="74"/>
      <c r="D115" s="74"/>
      <c r="E115" s="74"/>
      <c r="F115" s="74"/>
      <c r="G115" s="74"/>
      <c r="H115" s="74"/>
      <c r="I115" s="74"/>
      <c r="J115" s="74"/>
      <c r="K115" s="74"/>
      <c r="L115" s="74"/>
    </row>
    <row r="116" spans="1:12" ht="33.75" customHeight="1">
      <c r="A116" s="74"/>
      <c r="B116" s="74"/>
      <c r="C116" s="74"/>
      <c r="D116" s="74"/>
      <c r="E116" s="74"/>
      <c r="F116" s="74"/>
      <c r="G116" s="74"/>
      <c r="H116" s="74"/>
      <c r="I116" s="74"/>
      <c r="J116" s="74"/>
      <c r="K116" s="74"/>
      <c r="L116" s="74"/>
    </row>
    <row r="117" spans="1:12" ht="33.75" customHeight="1">
      <c r="A117" s="74"/>
      <c r="B117" s="74"/>
      <c r="C117" s="74"/>
      <c r="D117" s="74"/>
      <c r="E117" s="74"/>
      <c r="F117" s="74"/>
      <c r="G117" s="74"/>
      <c r="H117" s="74"/>
      <c r="I117" s="74"/>
      <c r="J117" s="74"/>
      <c r="K117" s="74"/>
      <c r="L117" s="74"/>
    </row>
    <row r="118" spans="1:12" ht="33.75" customHeight="1">
      <c r="A118" s="74"/>
      <c r="B118" s="74"/>
      <c r="C118" s="74"/>
      <c r="D118" s="74"/>
      <c r="E118" s="74"/>
      <c r="F118" s="74"/>
      <c r="G118" s="74"/>
      <c r="H118" s="74"/>
      <c r="I118" s="74"/>
      <c r="J118" s="74"/>
      <c r="K118" s="74"/>
      <c r="L118" s="74"/>
    </row>
    <row r="119" spans="1:12" ht="33.75" customHeight="1">
      <c r="A119" s="74"/>
      <c r="B119" s="74"/>
      <c r="C119" s="74"/>
      <c r="D119" s="74"/>
      <c r="E119" s="74"/>
      <c r="F119" s="74"/>
      <c r="G119" s="74"/>
      <c r="H119" s="74"/>
      <c r="I119" s="74"/>
      <c r="J119" s="74"/>
      <c r="K119" s="74"/>
      <c r="L119" s="74"/>
    </row>
    <row r="120" spans="1:12" ht="33.75" customHeight="1">
      <c r="A120" s="74"/>
      <c r="B120" s="74"/>
      <c r="C120" s="74"/>
      <c r="D120" s="74"/>
      <c r="E120" s="74"/>
      <c r="F120" s="74"/>
      <c r="G120" s="74"/>
      <c r="H120" s="74"/>
      <c r="I120" s="74"/>
      <c r="J120" s="74"/>
      <c r="K120" s="74"/>
      <c r="L120" s="74"/>
    </row>
    <row r="121" spans="1:12" ht="33.75" customHeight="1">
      <c r="A121" s="74"/>
      <c r="B121" s="74"/>
      <c r="C121" s="74"/>
      <c r="D121" s="74"/>
      <c r="E121" s="74"/>
      <c r="F121" s="74"/>
      <c r="G121" s="74"/>
      <c r="H121" s="74"/>
      <c r="I121" s="74"/>
      <c r="J121" s="74"/>
      <c r="K121" s="74"/>
      <c r="L121" s="74"/>
    </row>
    <row r="122" spans="1:12" ht="33.75" customHeight="1">
      <c r="A122" s="74"/>
      <c r="B122" s="74"/>
      <c r="C122" s="74"/>
      <c r="D122" s="74"/>
      <c r="E122" s="74"/>
      <c r="F122" s="74"/>
      <c r="G122" s="74"/>
      <c r="H122" s="74"/>
      <c r="I122" s="74"/>
      <c r="J122" s="74"/>
      <c r="K122" s="74"/>
      <c r="L122" s="74"/>
    </row>
    <row r="123" spans="1:12" ht="33.75" customHeight="1">
      <c r="A123" s="74"/>
      <c r="B123" s="74"/>
      <c r="C123" s="74"/>
      <c r="D123" s="74"/>
      <c r="E123" s="74"/>
      <c r="F123" s="74"/>
      <c r="G123" s="74"/>
      <c r="H123" s="74"/>
      <c r="I123" s="74"/>
      <c r="J123" s="74"/>
      <c r="K123" s="74"/>
      <c r="L123" s="74"/>
    </row>
    <row r="124" spans="1:12" ht="33.75" customHeight="1">
      <c r="A124" s="74"/>
      <c r="B124" s="74"/>
      <c r="C124" s="74"/>
      <c r="D124" s="74"/>
      <c r="E124" s="74"/>
      <c r="F124" s="74"/>
      <c r="G124" s="74"/>
      <c r="H124" s="74"/>
      <c r="I124" s="74"/>
      <c r="J124" s="74"/>
      <c r="K124" s="74"/>
      <c r="L124" s="74"/>
    </row>
    <row r="125" spans="1:12" ht="33.75" customHeight="1">
      <c r="A125" s="74"/>
      <c r="B125" s="74"/>
      <c r="C125" s="74"/>
      <c r="D125" s="74"/>
      <c r="E125" s="74"/>
      <c r="F125" s="74"/>
      <c r="G125" s="74"/>
      <c r="H125" s="74"/>
      <c r="I125" s="74"/>
      <c r="J125" s="74"/>
      <c r="K125" s="74"/>
      <c r="L125" s="74"/>
    </row>
    <row r="126" spans="1:12" ht="33.75" customHeight="1">
      <c r="A126" s="74"/>
      <c r="B126" s="74"/>
      <c r="C126" s="74"/>
      <c r="D126" s="74"/>
      <c r="E126" s="74"/>
      <c r="F126" s="74"/>
      <c r="G126" s="74"/>
      <c r="H126" s="74"/>
      <c r="I126" s="74"/>
      <c r="J126" s="74"/>
      <c r="K126" s="74"/>
      <c r="L126" s="74"/>
    </row>
    <row r="127" spans="1:12" ht="33.75" customHeight="1">
      <c r="A127" s="74"/>
      <c r="B127" s="74"/>
      <c r="C127" s="74"/>
      <c r="D127" s="74"/>
      <c r="E127" s="74"/>
      <c r="F127" s="74"/>
      <c r="G127" s="74"/>
      <c r="H127" s="74"/>
      <c r="I127" s="74"/>
      <c r="J127" s="74"/>
      <c r="K127" s="74"/>
      <c r="L127" s="74"/>
    </row>
    <row r="128" spans="1:12" ht="33.75" customHeight="1">
      <c r="A128" s="74"/>
      <c r="B128" s="74"/>
      <c r="C128" s="74"/>
      <c r="D128" s="74"/>
      <c r="E128" s="74"/>
      <c r="F128" s="74"/>
      <c r="G128" s="74"/>
      <c r="H128" s="74"/>
      <c r="I128" s="74"/>
      <c r="J128" s="74"/>
      <c r="K128" s="74"/>
      <c r="L128" s="74"/>
    </row>
    <row r="129" spans="1:12" ht="33.75" customHeight="1">
      <c r="A129" s="74"/>
      <c r="B129" s="74"/>
      <c r="C129" s="74"/>
      <c r="D129" s="74"/>
      <c r="E129" s="74"/>
      <c r="F129" s="74"/>
      <c r="G129" s="74"/>
      <c r="H129" s="74"/>
      <c r="I129" s="74"/>
      <c r="J129" s="74"/>
      <c r="K129" s="74"/>
      <c r="L129" s="74"/>
    </row>
    <row r="130" spans="1:12" ht="33.75" customHeight="1">
      <c r="A130" s="74"/>
      <c r="B130" s="74"/>
      <c r="C130" s="74"/>
      <c r="D130" s="74"/>
      <c r="E130" s="74"/>
      <c r="F130" s="74"/>
      <c r="G130" s="74"/>
      <c r="H130" s="74"/>
      <c r="I130" s="74"/>
      <c r="J130" s="74"/>
      <c r="K130" s="74"/>
      <c r="L130" s="74"/>
    </row>
    <row r="131" spans="1:12" ht="33.75" customHeight="1">
      <c r="A131" s="74"/>
      <c r="B131" s="74"/>
      <c r="C131" s="74"/>
      <c r="D131" s="74"/>
      <c r="E131" s="74"/>
      <c r="F131" s="74"/>
      <c r="G131" s="74"/>
      <c r="H131" s="74"/>
      <c r="I131" s="74"/>
      <c r="J131" s="74"/>
      <c r="K131" s="74"/>
      <c r="L131" s="74"/>
    </row>
    <row r="132" spans="1:12" ht="33.75" customHeight="1">
      <c r="A132" s="74"/>
      <c r="B132" s="74"/>
      <c r="C132" s="74"/>
      <c r="D132" s="74"/>
      <c r="E132" s="74"/>
      <c r="F132" s="74"/>
      <c r="G132" s="74"/>
      <c r="H132" s="74"/>
      <c r="I132" s="74"/>
      <c r="J132" s="74"/>
      <c r="K132" s="74"/>
      <c r="L132" s="74"/>
    </row>
    <row r="133" spans="1:12" ht="33.75" customHeight="1">
      <c r="A133" s="74"/>
      <c r="B133" s="74"/>
      <c r="C133" s="74"/>
      <c r="D133" s="74"/>
      <c r="E133" s="74"/>
      <c r="F133" s="74"/>
      <c r="G133" s="74"/>
      <c r="H133" s="74"/>
      <c r="I133" s="74"/>
      <c r="J133" s="74"/>
      <c r="K133" s="74"/>
      <c r="L133" s="74"/>
    </row>
    <row r="134" spans="1:12" ht="33.75" customHeight="1">
      <c r="A134" s="74"/>
      <c r="B134" s="74"/>
      <c r="C134" s="74"/>
      <c r="D134" s="74"/>
      <c r="E134" s="74"/>
      <c r="F134" s="74"/>
      <c r="G134" s="74"/>
      <c r="H134" s="74"/>
      <c r="I134" s="74"/>
      <c r="J134" s="74"/>
      <c r="K134" s="74"/>
      <c r="L134" s="74"/>
    </row>
    <row r="135" spans="1:12" ht="33.75" customHeight="1">
      <c r="A135" s="74"/>
      <c r="B135" s="74"/>
      <c r="C135" s="74"/>
      <c r="D135" s="74"/>
      <c r="E135" s="74"/>
      <c r="F135" s="74"/>
      <c r="G135" s="74"/>
      <c r="H135" s="74"/>
      <c r="I135" s="74"/>
      <c r="J135" s="74"/>
      <c r="K135" s="74"/>
      <c r="L135" s="74"/>
    </row>
    <row r="136" spans="1:12" ht="33.75" customHeight="1">
      <c r="A136" s="74"/>
      <c r="B136" s="74"/>
      <c r="C136" s="74"/>
      <c r="D136" s="74"/>
      <c r="E136" s="74"/>
      <c r="F136" s="74"/>
      <c r="G136" s="74"/>
      <c r="H136" s="74"/>
      <c r="I136" s="74"/>
      <c r="J136" s="74"/>
      <c r="K136" s="74"/>
      <c r="L136" s="74"/>
    </row>
    <row r="137" spans="1:12" ht="33.75" customHeight="1">
      <c r="A137" s="74"/>
      <c r="B137" s="74"/>
      <c r="C137" s="74"/>
      <c r="D137" s="74"/>
      <c r="E137" s="74"/>
      <c r="F137" s="74"/>
      <c r="G137" s="74"/>
      <c r="H137" s="74"/>
      <c r="I137" s="74"/>
      <c r="J137" s="74"/>
      <c r="K137" s="74"/>
      <c r="L137" s="74"/>
    </row>
    <row r="138" spans="1:12" ht="33.75" customHeight="1">
      <c r="A138" s="74"/>
      <c r="B138" s="74"/>
      <c r="C138" s="74"/>
      <c r="D138" s="74"/>
      <c r="E138" s="74"/>
      <c r="F138" s="74"/>
      <c r="G138" s="74"/>
      <c r="H138" s="74"/>
      <c r="I138" s="74"/>
      <c r="J138" s="74"/>
      <c r="K138" s="74"/>
      <c r="L138" s="74"/>
    </row>
    <row r="139" spans="1:12" ht="33.75" customHeight="1">
      <c r="A139" s="74"/>
      <c r="B139" s="74"/>
      <c r="C139" s="74"/>
      <c r="D139" s="74"/>
      <c r="E139" s="74"/>
      <c r="F139" s="74"/>
      <c r="G139" s="74"/>
      <c r="H139" s="74"/>
      <c r="I139" s="74"/>
      <c r="J139" s="74"/>
      <c r="K139" s="74"/>
      <c r="L139" s="74"/>
    </row>
    <row r="140" spans="1:12" ht="33.75" customHeight="1">
      <c r="A140" s="74"/>
      <c r="B140" s="74"/>
      <c r="C140" s="74"/>
      <c r="D140" s="74"/>
      <c r="E140" s="74"/>
      <c r="F140" s="74"/>
      <c r="G140" s="74"/>
      <c r="H140" s="74"/>
      <c r="I140" s="74"/>
      <c r="J140" s="74"/>
      <c r="K140" s="74"/>
      <c r="L140" s="74"/>
    </row>
    <row r="141" spans="1:12" ht="33.75" customHeight="1">
      <c r="A141" s="74"/>
      <c r="B141" s="74"/>
      <c r="C141" s="74"/>
      <c r="D141" s="74"/>
      <c r="E141" s="74"/>
      <c r="F141" s="74"/>
      <c r="G141" s="74"/>
      <c r="H141" s="74"/>
      <c r="I141" s="74"/>
      <c r="J141" s="74"/>
      <c r="K141" s="74"/>
      <c r="L141" s="74"/>
    </row>
    <row r="142" spans="1:12" ht="33.75" customHeight="1">
      <c r="A142" s="74"/>
      <c r="B142" s="74"/>
      <c r="C142" s="74"/>
      <c r="D142" s="74"/>
      <c r="E142" s="74"/>
      <c r="F142" s="74"/>
      <c r="G142" s="74"/>
      <c r="H142" s="74"/>
      <c r="I142" s="74"/>
      <c r="J142" s="74"/>
      <c r="K142" s="74"/>
      <c r="L142" s="74"/>
    </row>
    <row r="143" spans="1:12" ht="33.75" customHeight="1">
      <c r="A143" s="74"/>
      <c r="B143" s="74"/>
      <c r="C143" s="74"/>
      <c r="D143" s="74"/>
      <c r="E143" s="74"/>
      <c r="F143" s="74"/>
      <c r="G143" s="74"/>
      <c r="H143" s="74"/>
      <c r="I143" s="74"/>
      <c r="J143" s="74"/>
      <c r="K143" s="74"/>
      <c r="L143" s="74"/>
    </row>
    <row r="144" spans="1:12" ht="33.75" customHeight="1">
      <c r="A144" s="74"/>
      <c r="B144" s="74"/>
      <c r="C144" s="74"/>
      <c r="D144" s="74"/>
      <c r="E144" s="74"/>
      <c r="F144" s="74"/>
      <c r="G144" s="74"/>
      <c r="H144" s="74"/>
      <c r="I144" s="74"/>
      <c r="J144" s="74"/>
      <c r="K144" s="74"/>
      <c r="L144" s="74"/>
    </row>
    <row r="145" spans="1:12" ht="33.75" customHeight="1">
      <c r="A145" s="74"/>
      <c r="B145" s="74"/>
      <c r="C145" s="74"/>
      <c r="D145" s="74"/>
      <c r="E145" s="74"/>
      <c r="F145" s="74"/>
      <c r="G145" s="74"/>
      <c r="H145" s="74"/>
      <c r="I145" s="74"/>
      <c r="J145" s="74"/>
      <c r="K145" s="74"/>
      <c r="L145" s="74"/>
    </row>
    <row r="146" spans="1:12" ht="33.75" customHeight="1">
      <c r="A146" s="74"/>
      <c r="B146" s="74"/>
      <c r="C146" s="74"/>
      <c r="D146" s="74"/>
      <c r="E146" s="74"/>
      <c r="F146" s="74"/>
      <c r="G146" s="74"/>
      <c r="H146" s="74"/>
      <c r="I146" s="74"/>
      <c r="J146" s="74"/>
      <c r="K146" s="74"/>
      <c r="L146" s="74"/>
    </row>
    <row r="147" spans="1:12" ht="33.75" customHeight="1">
      <c r="A147" s="74"/>
      <c r="B147" s="74"/>
      <c r="C147" s="74"/>
      <c r="D147" s="74"/>
      <c r="E147" s="74"/>
      <c r="F147" s="74"/>
      <c r="G147" s="74"/>
      <c r="H147" s="74"/>
      <c r="I147" s="74"/>
      <c r="J147" s="74"/>
      <c r="K147" s="74"/>
      <c r="L147" s="74"/>
    </row>
    <row r="148" spans="1:12" ht="33.75" customHeight="1">
      <c r="A148" s="74"/>
      <c r="B148" s="74"/>
      <c r="C148" s="74"/>
      <c r="D148" s="74"/>
      <c r="E148" s="74"/>
      <c r="F148" s="74"/>
      <c r="G148" s="74"/>
      <c r="H148" s="74"/>
      <c r="I148" s="74"/>
      <c r="J148" s="74"/>
      <c r="K148" s="74"/>
      <c r="L148" s="74"/>
    </row>
    <row r="149" spans="1:12" ht="33.75" customHeight="1">
      <c r="A149" s="74"/>
      <c r="B149" s="74"/>
      <c r="C149" s="74"/>
      <c r="D149" s="74"/>
      <c r="E149" s="74"/>
      <c r="F149" s="74"/>
      <c r="G149" s="74"/>
      <c r="H149" s="74"/>
      <c r="I149" s="74"/>
      <c r="J149" s="74"/>
      <c r="K149" s="74"/>
      <c r="L149" s="74"/>
    </row>
    <row r="150" spans="1:12" ht="33.75" customHeight="1">
      <c r="A150" s="74"/>
      <c r="B150" s="74"/>
      <c r="C150" s="74"/>
      <c r="D150" s="74"/>
      <c r="E150" s="74"/>
      <c r="F150" s="74"/>
      <c r="G150" s="74"/>
      <c r="H150" s="74"/>
      <c r="I150" s="74"/>
      <c r="J150" s="74"/>
      <c r="K150" s="74"/>
      <c r="L150" s="74"/>
    </row>
    <row r="151" spans="1:12">
      <c r="A151" s="74"/>
      <c r="B151" s="74"/>
      <c r="C151" s="74"/>
      <c r="D151" s="74"/>
      <c r="E151" s="74"/>
      <c r="F151" s="74"/>
      <c r="G151" s="74"/>
      <c r="H151" s="74"/>
      <c r="I151" s="74"/>
      <c r="J151" s="74"/>
      <c r="K151" s="74"/>
      <c r="L151" s="74"/>
    </row>
    <row r="152" spans="1:12">
      <c r="A152" s="74"/>
      <c r="B152" s="74"/>
      <c r="C152" s="74"/>
      <c r="D152" s="74"/>
      <c r="E152" s="74"/>
      <c r="F152" s="74"/>
      <c r="G152" s="74"/>
      <c r="H152" s="74"/>
      <c r="I152" s="74"/>
      <c r="J152" s="74"/>
      <c r="K152" s="74"/>
      <c r="L152" s="74"/>
    </row>
    <row r="153" spans="1:12">
      <c r="A153" s="74"/>
      <c r="B153" s="74"/>
      <c r="C153" s="74"/>
      <c r="D153" s="74"/>
      <c r="E153" s="74"/>
      <c r="F153" s="74"/>
      <c r="G153" s="74"/>
      <c r="H153" s="74"/>
      <c r="I153" s="74"/>
      <c r="J153" s="74"/>
      <c r="K153" s="74"/>
      <c r="L153" s="74"/>
    </row>
    <row r="154" spans="1:12">
      <c r="A154" s="74"/>
      <c r="B154" s="74"/>
      <c r="C154" s="74"/>
      <c r="D154" s="74"/>
      <c r="E154" s="74"/>
      <c r="F154" s="74"/>
      <c r="G154" s="74"/>
      <c r="H154" s="74"/>
      <c r="I154" s="74"/>
      <c r="J154" s="74"/>
      <c r="K154" s="74"/>
      <c r="L154" s="74"/>
    </row>
  </sheetData>
  <mergeCells count="5">
    <mergeCell ref="B2:C2"/>
    <mergeCell ref="D2:E2"/>
    <mergeCell ref="F2:G2"/>
    <mergeCell ref="H2:I2"/>
    <mergeCell ref="J2:K2"/>
  </mergeCells>
  <dataValidations count="3">
    <dataValidation type="list" allowBlank="1" showInputMessage="1" showErrorMessage="1" sqref="H40:H41 H43:H45 H47 H51:H59 H62:H69 J69 H23:H38 H71 H74:H79">
      <formula1>Bejegyzes</formula1>
      <formula2>0</formula2>
    </dataValidation>
    <dataValidation type="list" allowBlank="1" showInputMessage="1" showErrorMessage="1" sqref="H46 H50 H42 H39">
      <formula1>#NAME?</formula1>
      <formula2>0</formula2>
    </dataValidation>
    <dataValidation type="list" allowBlank="1" showInputMessage="1" showErrorMessage="1" sqref="H9:H15 H17 H20 H22 H4:H7 H49 H61 H72">
      <formula1>Bejegyzes</formula1>
    </dataValidation>
  </dataValidations>
  <hyperlinks>
    <hyperlink ref="L69" r:id="rId1" display="Rozsnyai J-Szakács B.Zs. (2017) : A magyar építészet rövid története Kiadó: Holnap Kiadó p320 9789633491140                                           Csizmár S.-Jankáné Puskás B.-Németh P.-Kollár P.-Szatmári I. (2010)  Historical monuments embraced by the Carpathians and the Tisza, ISBN: 9789637196-34-8, p152.,                   Nikolaus Pevsner (2014) Az Európai építészet története, Corvina Kiadó p256 ･ISBN: 9789631362428.,     _x000a_https://www.oroksegtura.hu/orokseghelyszinek_x000a_"/>
  </hyperlinks>
  <pageMargins left="0.25" right="0.25" top="0.75" bottom="0.75" header="0.511811023622047" footer="0.511811023622047"/>
  <pageSetup paperSize="8" scale="55" orientation="landscape" horizontalDpi="300" verticalDpi="300" r:id="rId2"/>
</worksheet>
</file>

<file path=docProps/app.xml><?xml version="1.0" encoding="utf-8"?>
<Properties xmlns="http://schemas.openxmlformats.org/officeDocument/2006/extended-properties" xmlns:vt="http://schemas.openxmlformats.org/officeDocument/2006/docPropsVTypes">
  <Template/>
  <TotalTime>12597</TotalTime>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dc:description/>
  <cp:lastModifiedBy>Nagyné Erdős Judit</cp:lastModifiedBy>
  <cp:revision>23</cp:revision>
  <cp:lastPrinted>2017-04-18T06:23:15Z</cp:lastPrinted>
  <dcterms:created xsi:type="dcterms:W3CDTF">2016-05-11T08:28:59Z</dcterms:created>
  <dcterms:modified xsi:type="dcterms:W3CDTF">2024-07-23T11:14:04Z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gId">
    <vt:lpwstr>Excel.Sheet</vt:lpwstr>
  </property>
</Properties>
</file>