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4_tanterv\Változások_2024_julius\"/>
    </mc:Choice>
  </mc:AlternateContent>
  <bookViews>
    <workbookView xWindow="0" yWindow="0" windowWidth="20496" windowHeight="7248"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Tantárgyleírás!$A$1:$L$38</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 l="1"/>
  <c r="J18" i="1"/>
  <c r="I35" i="1" l="1"/>
  <c r="I38" i="1"/>
  <c r="I34" i="1"/>
  <c r="I33" i="1"/>
  <c r="I32" i="1"/>
  <c r="I31" i="1"/>
  <c r="I30" i="1"/>
  <c r="I29" i="1"/>
  <c r="I28" i="1"/>
  <c r="I27" i="1"/>
  <c r="I26" i="1"/>
  <c r="I37" i="1"/>
  <c r="I25" i="1"/>
  <c r="I36" i="1"/>
  <c r="I93" i="1" l="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24" i="1"/>
  <c r="I23" i="1"/>
  <c r="I22" i="1"/>
  <c r="I21" i="1"/>
  <c r="I20" i="1"/>
  <c r="I19" i="1"/>
  <c r="I18" i="1"/>
  <c r="I17" i="1"/>
  <c r="I16" i="1"/>
  <c r="I15" i="1"/>
  <c r="I14" i="1"/>
  <c r="I12" i="1"/>
  <c r="I11" i="1"/>
  <c r="I10" i="1"/>
  <c r="I9" i="1"/>
  <c r="I8" i="1"/>
  <c r="I7" i="1"/>
  <c r="I6" i="1"/>
  <c r="I5" i="1"/>
</calcChain>
</file>

<file path=xl/sharedStrings.xml><?xml version="1.0" encoding="utf-8"?>
<sst xmlns="http://schemas.openxmlformats.org/spreadsheetml/2006/main" count="417" uniqueCount="332">
  <si>
    <t>Tantárgy kódja</t>
  </si>
  <si>
    <t>Tantárgyleírás</t>
  </si>
  <si>
    <t>A kialakítandó kompetenciák leírása</t>
  </si>
  <si>
    <t xml:space="preserve">Tantágy neve </t>
  </si>
  <si>
    <t>Tantárgy angol  neve</t>
  </si>
  <si>
    <t>Angol nyelvű tantárgyleírás</t>
  </si>
  <si>
    <t>A kialakítandó kompetenciák angol nyelvű leírása</t>
  </si>
  <si>
    <t>Félévi követelmény angol nyelven</t>
  </si>
  <si>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</si>
  <si>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</si>
  <si>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</si>
  <si>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</si>
  <si>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</si>
  <si>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</si>
  <si>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</si>
  <si>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</si>
  <si>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</si>
  <si>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</si>
  <si>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</si>
  <si>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</si>
  <si>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</si>
  <si>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</si>
  <si>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</si>
  <si>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</si>
  <si>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</si>
  <si>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</si>
  <si>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</si>
  <si>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</si>
  <si>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</si>
  <si>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</si>
  <si>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</si>
  <si>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</si>
  <si>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</si>
  <si>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</si>
  <si>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</si>
  <si>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</si>
  <si>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</si>
  <si>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</si>
  <si>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</si>
  <si>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</si>
  <si>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</si>
  <si>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2-5 kötelező, illetve ajánlott irodalom (szerző, cím, kiadás adatai (esetleg oldalak), ISBN)</t>
  </si>
  <si>
    <t>Type of assessment and evaluation:</t>
  </si>
  <si>
    <t>traineeship with no credit points allocated</t>
  </si>
  <si>
    <t>MSP1101</t>
  </si>
  <si>
    <t>Statisztika</t>
  </si>
  <si>
    <t>MSP1102</t>
  </si>
  <si>
    <t>Kisebbségszociológiai kutatásmódszertan</t>
  </si>
  <si>
    <t>MSP1103</t>
  </si>
  <si>
    <t>Vezetéslélektan</t>
  </si>
  <si>
    <t>MSP1104</t>
  </si>
  <si>
    <t>Modern társadalomelméletek</t>
  </si>
  <si>
    <t>MSP1105</t>
  </si>
  <si>
    <t>Szociális etika</t>
  </si>
  <si>
    <t>MSP1106</t>
  </si>
  <si>
    <t>Modern irányzatok a neveléstudományban</t>
  </si>
  <si>
    <t>MSP1107</t>
  </si>
  <si>
    <t>A szociálpedagógia elméletei</t>
  </si>
  <si>
    <t>MSP1108</t>
  </si>
  <si>
    <t>Társadalom és szociálpolitika</t>
  </si>
  <si>
    <t>MSP1202</t>
  </si>
  <si>
    <t>MSP1203</t>
  </si>
  <si>
    <t>Iskolaelméletek, pedagógiai innovációk</t>
  </si>
  <si>
    <t>MSP1204</t>
  </si>
  <si>
    <t>Interkulturális nevelés</t>
  </si>
  <si>
    <t>MSP1205</t>
  </si>
  <si>
    <t>Ágazati szociálpolitika, család és népesedéspolitika</t>
  </si>
  <si>
    <t>MSP1109</t>
  </si>
  <si>
    <t>Társadalmi marginalizáció és depriváció</t>
  </si>
  <si>
    <t>MSP1110</t>
  </si>
  <si>
    <t>A társadalom kulturális tagoltsága</t>
  </si>
  <si>
    <t>MSP1111</t>
  </si>
  <si>
    <t>Krízisintervenció</t>
  </si>
  <si>
    <t>MSP1112</t>
  </si>
  <si>
    <t>Resztoratív pedagógia elmélete és gyakorlata</t>
  </si>
  <si>
    <t>Integratív pedagógia</t>
  </si>
  <si>
    <t>MSP1113</t>
  </si>
  <si>
    <t>MSP1206</t>
  </si>
  <si>
    <t>Intézményen kívüli egybefüggő gyakorlat</t>
  </si>
  <si>
    <t>MSP1208</t>
  </si>
  <si>
    <t>Stressz és konfliktuskezelés</t>
  </si>
  <si>
    <t>MSP2101</t>
  </si>
  <si>
    <t>MSP2102</t>
  </si>
  <si>
    <t>A deviancia szociológiai elméletei</t>
  </si>
  <si>
    <t>MSP2201</t>
  </si>
  <si>
    <t>MSP2202</t>
  </si>
  <si>
    <t>Összehasonlító szociológiai vizsgálatok</t>
  </si>
  <si>
    <t>MSP2203</t>
  </si>
  <si>
    <t>Demográfiai csoportok szociálpedagógiája</t>
  </si>
  <si>
    <t>MSP2204</t>
  </si>
  <si>
    <t>Gerontoedukációs alapok</t>
  </si>
  <si>
    <t>MSP2205</t>
  </si>
  <si>
    <t>MSP2206</t>
  </si>
  <si>
    <t>Segítő elméletek és módszerek</t>
  </si>
  <si>
    <t>Modernizációs dilemmák a szociális segítésben</t>
  </si>
  <si>
    <t>MSP2207</t>
  </si>
  <si>
    <t>Közösségi és civil tanulmányok</t>
  </si>
  <si>
    <t>MSP2208</t>
  </si>
  <si>
    <t>Helyi társadalom, animációelmélet</t>
  </si>
  <si>
    <t>MSP2105</t>
  </si>
  <si>
    <t>MSP2103</t>
  </si>
  <si>
    <t>Kutatásmódszertani gyakorlat</t>
  </si>
  <si>
    <t>MSP2104</t>
  </si>
  <si>
    <t>Devianciakutatások</t>
  </si>
  <si>
    <t>MSP2106</t>
  </si>
  <si>
    <t>Szociális munka kisebbségekkel</t>
  </si>
  <si>
    <t xml:space="preserve">tematikus prezentáció </t>
  </si>
  <si>
    <t xml:space="preserve">Elemzés alapfokon: leíró statisztika: statisztikai alapfogalmak, a számítógépes elemzés alapjai. Gyakorisági eloszlások: abszolút, relatív és kumulatív gyakorisági eloszlás. Gyakorisági eloszlások ábrázolása. A középérték mérőszámai. A szóródás mérőszámai.A középérték mérőszámai. A szóródás mérőszámai.
Hipotézisvizsgálatok és többváltozós elemzési technikák. A statisztikai hipotézisvizsgálat. t-próbák. Variancia-analízis. Regresszió-analízis. Korreláció-számítás. Faktoranalízis
</t>
  </si>
  <si>
    <t>1. Babbie, Earl R. (2014): A társadalomtudományi kutatás gyakorlata. Balassi Kiadó, Budapest. ISBN: 9635065369 (4. rész)                                     2. Falus Iván (2004, szerk.): Bevezetés a pedagógiai kutatás módszereibe. Műszaki Kiadó, Budapest. ISBN: 9789631626643 (5. rész)                                                            3. Kontra József (2011): A pedagógiai kutatások módszertana. Egyetemi jegyzet. Kaposvári Egyetem. ISBN 978-963-9821-46-0 (5. fejezet)                                               4. Székelyi Mária – Barna Ildikó (2004): Túlélőkészlet az SPSS-hez. Többváltozós elemzési technikákról társadalomkutatók számára. Typotex Kiadó, Budapest. ISBN: 978-963-9326-42-2</t>
  </si>
  <si>
    <t xml:space="preserve">a) tudása
-Ismeri a társadalmi jelenségek, a szociális problémák kutatási és elemzési módszereit; rendelkezik kutatás módszertani ismeretekkel.
-Ismeri a szociálpedagógia területén az infokommunikációs technológiák alkalmazásának lehetőségeit és a lehetséges kockázatait a köznevelési és egyes felnőttképzési intézményi szintű problémák sokoldalú feltárására,               b) képességei
- Képes szakmai tapasztalatait, tudományos igénnyel összefoglalni, elemezni.
- Képes az infokommunikációs eszközök tudományos célú alkalmazására.               c) attitűdje
-Nyított az újszerű ismeretek megszerzésére, a szakmai innovációkra, az innovációk eredményeit kritikusan szemléli, a szakterület szakmai és etikai értékrendével összhangban alkalmazza azokat munkája során.
-Nyitott szakmai konfereniákon való részvételre, szakmai folyóíratokban való publikálására és ismeretei megosztására. 
-Betartja a szociális munka és a tudományos kutatás etikai elveit.
d) autonómiája és felelőssége
-Törekszik a folyamatos önképzésre, felelősségteljesen építi fel szakmai karrierjét.
-Személyes felelősséggel van munkájában és munkatársai tekintetében a szakmai és etikai elvek betartása iránt, kliensei és kutatási alanyai biztonsága és személyes adatainak védelme iránt
</t>
  </si>
  <si>
    <t>kutatási terv készítése és bemutatása</t>
  </si>
  <si>
    <t>A kisebbségszociológia kialakulása. A kisebbségszociológia tárgya, módszerei. A kisebbség-többség viszonyának lehetséges társadalomkutatási módszerei. A hazai nemzetiségek, illetve kisebbségi csoportok helyzetének feltárása. Európai és hazai kisebbségek társadalmi, demográfiai pozíciói. Kisebbség-többség viszonyára vonatkozó kutatások. Etnikai előítéletek vizsgálata. A kisebbségekkel szembeni diszkriminációnak és hátrányaiknak kutatása. Kisebbségek társadalmi helyzetének vizsgálata. A kisebbségi identitás vizsgálata. Kisebbségi csoportok társadalmi integrációjának vizsgálata. Kisebbségi oktatás. Nemzetközi összehasonlító kisebbségszociológiai vizsgálatok. Szociológiai módszerek alkalmazása a kisebbségkutatásban. Kisebbségszociológiai kutatások tervezése, irányítása és szervezése, önálló és csoportos kutatómunka végzése kisebbségszociológiai témában, a kurzuson tanult kvalitatív és kvantitatív kutatási technikák gyakorlatban történő alkalmazása, a kutatási eredmények interpretálása.</t>
  </si>
  <si>
    <t xml:space="preserve">1.  Andorka Rudolf (2006): Bevezetés a szociológiába. Osiris Kiadó, Budapest. (10. fejezet: Faj, nemzet, etnikai csoport, kisebbségek) ISBN 9789633898482
2.  Csepeli György – Örkény Antal – Székelyi Mária (1997, szerk.): Kisebbségszociológia (szö-veggyűjtemény egyetemi és főiskolai hallgatók számára). Kisebbségszociológiai Tsz., Budapest. ISBN 9630496763
3. Giddens, A. (2008): Szociológia. Osiris Kiadó, Budapest. (13. fejezet: Faj, etnikum és migráció) ISBN 9789633899847
4. Horváth István (2006): Kisebbségszociológia. Kolozsvári Egyetemi Kiadó, Kolozsvár. ISNB (10) 9736104443
5. Romero, S. (2012): Race and Ethnicity. In Romero. S. et. al. (2012): Introduction to Sociology: A Collaborative Approach. Ashbury, Chicago. ISBN (10) 0979153853
</t>
  </si>
  <si>
    <t xml:space="preserve">a) tudása
- Ismeri a sajátos szükségletű csoportok, nemzetiségek szociológiai ismérveit, a szociálpedagógiai beavatkozás tervezésének lehetőségeit.
-Ismeri a társadalmi jelenségek, a szociális problémák kutatási és elemzési módszereit, rendelkezik kutatás módszertani ismeretekkel.
-Ismeri a szociálpedagógia területén az infokommunikációs technológiák alkalmazásának lehetőségeit és a lehetséges kockázatait a köznevelési és felnőttképzési intézményi szintű problémák sokoldalú feltárására, elemzésére.
b) képességei
- Képes szakmai állásfoglalás kialakítására és kutatási feladatok elvégzésére.
-Képes szakmai tapasztalatait, tudományos igénnyel összefoglalni, elemezni.
-Képes a társadalmi jelenségek tudományos elemzésére, és a kutatási módszerek szakszerű alkalmazására.
c) attitűdje
-A társadalmi esélyegyenlőség javításának és mindenfajta előítélet, hátrányos megkülönböztetés elutasításának elkötelezett híve a szakmai és közéleti tevékenysége során egyaránt.
- Betartja a szociális munka és a tudományos kutatás etikai elveit.
-Nyitott a szakmai konferenciákon való részvételre, szakmai folyóiratokban való publikálásra, ismeretei megosztására.
d) autonómiája és felelőssége
-A társadalmi egyenlőség elveit szem előtt tartva a szociális ellátórendszer korszerűsítésében, továbbfejlesztésében önállóan, felelősségteljesen vesz részt.
-Személyes felelősséggel van munkájában és munkatársai tekintetében a szakmai és etikai elvek betartása iránt, kliensei és kutatási alanyai biztonsága és személyes adatainak védelme iránt.
</t>
  </si>
  <si>
    <t>szóbeli vizsga</t>
  </si>
  <si>
    <t xml:space="preserve">1. Andorka Rudolf (2006): Bevezetés a szociológiába. Osiris Kiadó, Budapest. ISBN 9789633898482
2. Giddens, Anthony (2008): Szociológia. Osiris Kiadó, Budapest. ISBN E209789633899847
3.  International Journal of Comparative Sociology. (1960-2017). Sage Journals
4.  MTA Társadalomtudományi Kutatóközpont, F20 (http://www.tk.mta.hu)
5. Teune, Henry (2014): Comparing Societies around the World. Pp. 3-11. in Concise Encyclope-dia of Comparative Sociology.Edited by Masamichi Sasaki, Jack A. Goldstone, Ekkart Zimmer-mann and Stephen K. Sanderson. Leiden. Brill E-ISBN 9789004266179.
</t>
  </si>
  <si>
    <t xml:space="preserve">a) tudása
- Ismeri a társadalom működésének szabályszerűségeit, értelmezi annak összefüggéseit, a társadalmilag kedvezőtlen helyzetet előidéző okok feltárásának lehetőségeit.
- Ismeri a szociálpedagógia témájában megjelent aktuális tudományos publikációkat, eredményeit .                     b) képességei
- Képes hazai és nemzetközi szakirodalom feltárására, feldolgozására és szakmai munkája során leszűrt következtetések gyakorlati alkalmazására.
-Képes a társadalmi jelenségek tudományos elemzésére, és a kutatási módszerek szakszerű alkalmazására.
- Képes a társtudományok tudományos ismeretanyagát alkalmazni.
-Képes az idegen nyelvű szociálpedagógiai szakkifejezések használatára, és a nemzetközi szakirodalom elsajátítására.
c) attitűdje
- Rendelkezik a saját szakterületének multidiszciplináris szemléletével, kialakult szakmai identitással, hivatástudattal.
-Határozottan kiáll a globális és lokális szociális problémák megoldására irányuló szakmai törekvések mellett.
-Szociális szakmai tevékenysége során a nemzetközi és a nemzeti értékeket integráltan képviseli.
d) autonómiája és felelőssége
- Szociálpolitikai koncepciók kidolgozásában, megvitatásában, megvalósításában részt vesz.
</t>
  </si>
  <si>
    <t>The subject, goal, and fundamental problems of comparative sociology. Use of research results in sociology. Placing sociological phenomena in an international context. International comparative studies in sociology in the following areas: social inequalities, power and social stratification, lifestyle, family, education, religion, gender inequalities, minorities, immigrants, interethnic relations, aging society, youth, poverty, sociology of culture and knowledge, urban and rural development, rural and urban social change and competitiveness.</t>
  </si>
  <si>
    <t xml:space="preserve">1. Comparative Sociology. Volume 12, Issue 1, 2013 ISSN: 1569-1322, E-ISSN: 1569-1330 (1960-2001, International Journal of Comparative Sociology)
2. Masamichi, M. (ed. et al) (2009): New Frontiers in Comparative Sociology. Brill, Leiden ISBN 978 90 04 17034 6, ISSN 0074-8684. 
3. Sasaki, M. – Goldstone, J. – Zimmermann, E. - Sanderson, S. K. (2014):  Concise Encyclo-pedia of Comparative Sociology.  E - ISBN: 9789004266179 
</t>
  </si>
  <si>
    <t xml:space="preserve">a) knowledge
-Know the regularities of the functioning of society, interprets its contexts, the possibilities of exploring the causes of socially unfavorable situations.
-Know the current sciencific publications on social policy issues.
b) ability                                                       -Able to apply practical conclusions on the dissemination, processing and professional work of domestic and international literature.
- Capable of scientific analysis of social phenomena.                                                                        -Able to apply the scientific knowledge of co-sciences.
-Able to use the terminology of social-pedagogy in forgeign-language and to learn international literature.
c) attitude
- Have a multidisciplinary approach to its own field of expertise, professional identity and professionalism.
- Strongly advocate for professional aspirations to address global and local social problems.
d) autonomy and responsibility
- Participate in the elaboration, discussion and implementation of social policy concepts.
</t>
  </si>
  <si>
    <t>A társadalomtudományi megismerés koncepcionális háttere, a szociálpedagógiai és szociológiai jelenségek sajátosságai. A társadalomtudományi kutatás múltja és jelene. A kutatómunka menete. Kutatási terv készítése. A kutatómunkához szükséges adatbázisok készítése, használata. Kutatáshoz kötődő feltáró és feldolgozó módszerek, konceptualizálás, operacionalizálás, mintavételi eljárások. Statisztikai módszerek alkalmazása. A kurzuson tanult kvalitatív és kvantitatív kutatási technikák gyakorlatban történő alkalmazása, különböző műfajú kutatási beszámolók elkészítésének technikái, a kutatási eredmények bemutatása, interpretálása.</t>
  </si>
  <si>
    <t xml:space="preserve">1. Babbie, Earl R. (2014): A társadalomtudományi kutatás gyakorlata. Balassi Kiadó, Budapest. ISBN: 9635065369 
2. Falus Iván (2004, szerk.): Bevezetés a pedagógiai kutatás módszereibe. Műszaki Kiadó, Buda-pest. ISBN 9789631626643
3.  Falus Iván- Ollé János (2008): Az empirikus kutatások gyakorlata - Adatfeldolgozás és statisz-tikai elemzés. Nemzedékek Tudása Tankönyvkiadó, Budapest. ISBN:9789631960112
4.  Kontra József (2011): A pedagógiai kutatások módszertana. Egyetemi jegyzet. Kaposvári Egye-tem. Kaposvár. ISBN 978-963-9821-46-0
5. Rubin, A. – Babbie, E. (2007): Research Methods for Social Work. Books/Cole, Cengage Learning, USA ISBN-10: 0495100773
</t>
  </si>
  <si>
    <t xml:space="preserve"> a) tudása
-Ismeri a társadalmi jelenségek, a szociális problémák kutatási és elemzési módszereit, rendelkezik kutatás módszertani ismeretekkel.
- Ismeri a szociálpedagógia területén az infokommunikációs technológiák alkalmazásának lehetőségeit és a lehetséges kockázatait a köznevelési és felnőttképzési intézményi szintű problémák sokoldalú feltárására, elemzésére.
- Ismeri a szociálpedagógia témájában megjelent aktuális tudományos publikációkat, eredményeit.
b) képességei
- Képes szakmai állásfoglalás kialakítására és kutatási feladatok elvégzésére.
-Képes szakmai tapasztalatait, tudományos igénnyel összefoglalni, elemezni.
- Képes a társadalmi jelenségek tudományos elemzésére, és a kutatási módszerek szakszerű alkalmazására.
- Képes a hazai és nemzetközi szakirodalom feltárására, feldolgozására és szakmai munkája során leszűrt következtetések gyakorlati alkalmazására.
-Képes az idegen nyelvű szociálpedagógiai szakkifejezések használatára, és a nemzetközi szakirodalom elsajátítására.
- Képes az infokommunikációs eszközök tudományos célú alkalmazására
c) attitűdje
- Betartja a szociális munka és a tudományos kutatás etikai elveit.
-Nyitott a szakmai konferenciákon való részvételre, szakmai folyóiratokban való publikálásra, ismeretei megosztására.
d) autonómiája és felelőssége
- Személyes felelősséggel van munkájában és munkatársai tekintetében a szakmai és etikai elvek betartása iránt, kliensei és kutatási alanyai biztonsága és személyes adatainak védelme iránt.
</t>
  </si>
  <si>
    <t>témakidolgozás</t>
  </si>
  <si>
    <t xml:space="preserve">A deviáns viselkedések, ezen belül a klasszikus devianciák (alkoholizmus, öngyilkosság, bűnözés, kábítószer fogyasztás, mentális betegségek), valamint a deviáns viselkedés egyéb formáinak (szexuális devianciák, vallási devianciák) sajátosságai, e területek kutatási háttere, módszertana, eredményei hazai és nemzetközi kitekintésben. Deviancia kutatások az ifjúság körében. </t>
  </si>
  <si>
    <t xml:space="preserve">1. Albert Fruzsina - Tóth Olga (2013): A fiatalok bűnelkövetői és erőszakos viselkedése. Kutatási eredmények és prevenciós megközelítések. MTA. TKSZI, Budapest. (http://www.youprev.eu/pdf/YouPrev_NationalReport_HU.pdf)
2.  Balogh Anikó-Simon Dávid (2011): Nehezen körülhatárolható társadalmi csoportok kvantitatív kutatása. Eötvös Loránd Tudományegyetem Társadalomtudományi Kar, Budapest. http://www.tankonyvtar.hu/hu/tartalom/tamop425/0010_2A_18_ Balogh_Aniko-Simon_David_Nehezen_korulhatarolhato_tarsadalmi_csoportok_vizsgalata/adatok.html
3.  Barabásné Kárpáti Dóra (2010) Szocializáció és drogfogyasztás. Szocializációs rizikótényezők vizsgálata kezelésben részesült drogfogyasztó fiatalok körében. Budapesti Corvinus Egyetem Szociológia és Társadalompolitika Intézet, Budapest.
(http://phd.lib.uni-corvinus.hu/547/1/karpati_dora.pdf)
4. Elekes Zsuzsanna (2009): Egészségkárosító magatartások és mérési módszerek. http://www.tankonyvtar.hu/hu/tartalom/tamop425/0010_2A_23_
Elekes_Zsuzsanna_Egeszsegkarosito_magatartasok_es_meresi_modszerek/ch01s02.html
5.  Goode, Eric (2015): Deviant Behaviour. Pearson, New York. ISBN13: 978-0-205-89966-1
</t>
  </si>
  <si>
    <t xml:space="preserve">a) tudása
- Ismeri a társadalom működésének szabályszerűségeit, értelmezi annak összefüggéseit, a társadal-milag kedvezőtlen helyzetet előidéző okok feltárásának lehetőségeit.
- Ismeri a szociálpedagógiával szoros kapcsolatban lévő társtudományok lényegi összefüggéseit és főbb irányzatait.
- Ismeri a társadalmi jelenségek, a szociális problémák kutatási és elemzési módszereit; rendelkezik kutatás módszertani ismeretekkel.
- Ismeri a korábban elsajátított idegen nyelven a szociálpedagógiai szakkifejezéseket.
b) képességei
- Képes hazai és nemzetközi szakirodalom feltárására, feldolgozására és szakmai munkája során leszűrt következtetések gyakorlati alkalmazására.
-Képes a társadalmi jelenségek tudományos elemzésére, és a kutatási módszerek szakszerű alkalmazására.
- Képes a társtudományok tudományos ismeretanyagát alkalmazni.
c) attitűdje
- Rendelkezik a saját szakterületének multidiszciplináris szemléletével, kialakult szakmai identitással, hivatástudattal.
-Határozottan kiáll a globális és lokális szociális problémák megoldására irányuló szakmai törekvések mellett.
d) autonómiája és felelőssége
- Szociálpolitikai koncepciók kidolgozásában, megvitatásában, megvalósításában részt vesz.
</t>
  </si>
  <si>
    <t xml:space="preserve">A menedzsment és a vezetéslélektan alapjai. A vezetéssel kapcsolatos kutatások és története. A vezetői szerep. A vezetővé válás modelljei. A vezetés elméletei. A vezetés viselkedés-szempontú megközelítése. A vezetői attitűd, tulajdonság és vezetési stílus. Hatékony vezetői kommunikáció. Konfliktuskezelés. Vezetői alkalmasság és vezetési készség. </t>
  </si>
  <si>
    <t xml:space="preserve">a) tudása
-Ismeri a vezetői döntéshozás mechanizmusát, a különböző érdekérvényesítési csatornákat, az érdek-ütköztetés fórumait és a döntések befolyásolásának etikus módszereit.
- Ismeri a vezetői hatalom típusait, veszélyeit, a vezetői munka általános, - és a szakma specifikus elméletét és gyakorlatát. 
- Ismeri a gyermek-, család- és ifjúságvédelmi, valamint a szociális szolgáltatások vezetéséhez, minőségbiztosításához szükséges szakmai ismereteket.
b) képességei
-Képes a személyközi kapcsolatokban hatékony kommunikációra; intézményen belüli és kívüli partnerekkel való interdiszciplináris és interprofesszionális együttműködésre.
- Képes személyes és szakmai állásfoglalás kialakítására, és kutatási feladatok elvégzésére.
-Képes konfliktusok kezelésére, a mediáció, a helyreállító és jóvátételi gyakorlatok alkalmazására.
-Képes ágazati szintű minőségbiztosítási feladatok elvégzésére és irányításra.         c) attitűdje
-Rendelkezik szakmai önbizalommal, megfelelő önértékeléssel, szakmai elképzeléseit képviseli, a szakmai kritikát építő jelleggel fogalmazza meg.
- A társadalmi esélyegyenlőség javításának és mindenfajta előítélet, hátrányos megkülönböztetés elutasításának elkötelezett híve a szakmai és közéleti tevékenysége során egyaránt.
- A szakmai minőség iránt elkötelezett, a szociális terület sajátos minőségbiztosítási irányelveit figyelembe veszi.
- A hazai szakmai kapcsolatok ápolása mellett a nemzetközi szakmai kapcsolatok kialakítására, nemzetközi szakemberekkel való együttműködésre nyitott.
-Betartja a szociális munka és a tudományos kutatás etikai elveit.
d) autonómiája és felelőssége
-Törekszik a folyamatos szakmai önképzés megvalósítására, felelősségteljesen építi fel saját szakmai karrierjét.
- Felelős az irányítása alá tartozók szakmai életpályájának alakulásáért, támogatja a munkatársak szakmai fejlődését, segíti karrierjük kibontakoztatását.
-Személyes felelősséggel van munkájában és munkatársai tekintetében a szakmai és etikai elvek betartása iránt, kliensei és kutatási alanyai biztonsága és személyes adatainak védelme iránt.
 A szociálpedagógus szakmai érdekeket legjobb tudása szerint képviseli és elkötelezetten szol-gálja.
 Részt vesz és felelős szerepet vállal a szociálpedagógia hazai és nemzetközi szervezeteinek működésében, a szociálpedagógiai szakmai érdekérvényesítő fórumok munkájában.
 Szociálpedagógiai szakmai tudását, befolyását felelősséggel érvényesíti annak érdekében, hogy az intézményben, szervezetben végzett minőségi munkavégzést elismertesse.
</t>
  </si>
  <si>
    <t>A társadalomképződés alapvető mechanizmusai. Utópiák és modern társadalomelméletek. A modern információs társadalom jellemzői, utópia és valóság. A modern társadalom működésmódja, a társadalomképződés alapvető mechanizmusai. A társadalmak és kultúrák összehasonlíthatósága, a társadalmi szférák differenciálódása. Globalizáció és kockázati társadalom. Társadalmi modellek és kockázatok. Ember és közösség viszonya a modern társadalmakban. A normák, mint integrációs mechanizmusok, normák és cselekvések.</t>
  </si>
  <si>
    <t xml:space="preserve">1. Alexander, Jeffrey (1996): Szociológiaelmélet a második világháború után. Balassi Kiadó, Budapest. ISBN 963 5060955
2. Huszár Tibor (2015): A magyar szociológia története. Osiris Kiadó, Budapest. ISBN:978 963 276 253 1
3. Karikó Sándor (2010, szerk.): Kockázati társadalom és felelősség. Aron kiadó, Budapest. ISBN 978-963-9210-75-2
4.  Némedi Dénes (2008, szerk.): Modern szociológiai paradigmák. Napvilág Kiadó, Budapest. ISBN 978 963 9669 72 49
5. Samuel Huntington (2015): A civilizációk összecsapása és a világrend alakulása. Európa Kiadó, Budapest. ISBN 9789630795722
</t>
  </si>
  <si>
    <t xml:space="preserve">a) tudása
-Ismeri a társadalom működésének szabályszerűségeit, értelmezi annak összefüggéseit, a társadalmilag kedvezőtlen helyzeteket előidéző okok feltárásának lehetőségeit.
- Ismeri a társadalmi döntéshozás mechanizmusát, a különböző érdekérvényesítési csatornákat, az érdek-ütköztetés fórumait és a döntések befolyásolásának etikus módszereit.
-Ismeri a szociálpedagógiával szoros kapcsolatban lévő társtudományok lényegi összefüggéseit és főbb irányzatait.
- Ismeri a szociálpedagógia történetét, korszerű elméleteit és módszereit.
- Ismeri a korábban elsajátított idegen nyelven a szociálpedagógiai szakkifejezéseket.
b) képességei
- Képes szakmai tapasztalatait, tudományos igénnyel összefoglalni, elemezni.
- Képes a hazai és nemzetközi szakirodalom feltárására, feldolgozására és szakmai munkája során leszűrt következtetések gyakorlati alkalmazására.
c) attitűd
- Rendelkezik a saját szakterületének multidiszciplináris szemléletével, kialakult szakmai identitással, hivatástudattal.
- Rendelkezik szakmai önbizalommal, megfelelő önértékeléssel, szakmai elképzeléseit képviseli, a szakmai kritikát építő jelleggel fogalmazza meg.
- Nyitott az újszerű szakmai ismeretek megszerzésére, a szociális innovációkra, az innovációk eredményeit kritikusan szemléli, a szakterületet szakmai és etikai értékrendjével összhangban alkalmazza azokat szakmai munkája során.
- A társadalmi esélyegyenlőség javításának és mindenfajta előítélet, hátrányos megkülönböztetés elutasításának elkötelezett híve a szakmai és közéleti tevékenysége során egyaránt.
d) autonómiája és felelőssége
-A társadalmi egyenlőség elveit szem előtt tartva a szociális ellátórendszer korszerűsítésében, továbbfejlesztésében önállóan, felelősségteljesen vesz részt.
-Törekszik a folyamatos szakmai önképzés megvalósítására, felelősségteljesen építi fel saját szakmai karrierjét.
</t>
  </si>
  <si>
    <t xml:space="preserve">A deviáns viselkedések szakszociológiája, értelmezési keretei, elméleti alapjai. Devianciaelméletek: biológiai elméletek, pszichológiai elméletek, szociológiai elméletek. Devianciatípusok: a deviancia abszolút, relatív, intézményesült és individualizált formái; alkalmi és tartós deviancia; elsődleges és másodlagos deviancia; konform, hamisan vádolt, titkos, tisztán deviáns viselkedések. Deviáns viselkedések: klasszikus devianciák (alkoholizmus, öngyilkosság, bűnözés, kábítószer fogyasztás, mentális betegségek), a deviáns viselkedés egyéb formái (szexuális devianciák, vallási devianciák). A devianciák felismerésének korlátai. A deviáns viselkedések funkciói, diszfunkciói. A devianciák kutatása, kutatásának tradíciói. </t>
  </si>
  <si>
    <t xml:space="preserve">1.  Andorka Rudolf (2006): Bevezetés a szociológiába. Osiris Kiadó, Budapest. (17. fejezet), ISBN 978 963 3898 481 
2. Clinard, M. B. – Meier, R. F. (2010): Sociology of Deviant Behaviour. Wadsworth, Cengage Learning, USA, ISBN 049581167X, 9780495811671
3. Giddens, Anthony (2008): Szociológia. Osiris Kiadó, Budapest. ISBN 978 963389 9847
4.Pikó Bettina (2011): A deviáns magatartás szociológiai alapjai és megjelenési formái a modern társadalomban. JATEPress. ISBN:-
5. Rosta Andrea (2007): A deviáns viselkedés szociológiája. Loisir Könyvkiadó, Budapest. ISBN 978 963 8758316
</t>
  </si>
  <si>
    <t>The sociology of deviance, the frameworks of interpretation and the theoretical basis of deviant behavior. Deviance theories: biological theories, psychological theories, sociological theories. Deviances: the absolute, relative, institutionalized and individualized forms of deviance; Casual and durable deviance; Primary and secondary deviance; Conformed, falsely accused, secret, pure deviant behaviors. Deviant Behaviors: Classical Deviances (Alcoholism, Suicide, Crime, Drug Consumption, Mental Illness), Other Forms of Deviant Behavior (Sexual Deviances, Religious Deviances). Limits to the Deviance Recognition. Functions and disfunctions of deviant behaviors. Exploration of deviances, traditions of deviant behaviour research.</t>
  </si>
  <si>
    <t xml:space="preserve">1. Clinard, M. B. – Meier, R. F. (2011): Sociology of Deviant Behaviour. Wadsworth, Cengage Learning, Belmont, USA. (https://www.amazon.com/Sociology-Deviant-Behavior-InfoTrac-Marshall/dp/0534619479 ISBN-13: 978-0534619473)
2.Goode, Erich (2015): Deviant Behaviour. Pearson, New York.  ISBN 13: 978-0-205-89966-1 (https://catalogue.pearsoned.ca/assets/hip/ca/hip_ca_pearsonhighered/preface/0205899668.pdf)
3. Humphrey, J.A. – Schmalleger, F. (2012): Intorduction to the Study of Deviant Behaviour. In: Humphrey, J.A. – Schmalleger, F. (2012): Deviant Behavoiur. Jones and Bartlett Learning. (http://samples.jbpub.com/9780763797737/97737_CH01_Humphrey.pdf ISBN-13: 9780763797737)
</t>
  </si>
  <si>
    <t xml:space="preserve">a) knowledge
-Know the regularities of the functioning of society, interprets its contexts, the possibilities of exploring the causes of socially unfavorable situations.
- Familiar with the essential contexts and main trends of corelations with social pedagogy.                                                  b) ability
- Able to apply practical conclusions on the dissemination, processing and professional work of domestic and international literature.
- Capable of scientific analysis of social phenomena.
- Able to apply the scientific knowledge of co-sciences.
c) attitude
- Have a multidisciplinary approach to its own field of expertise, professional identity and professionalism.
- Strongly advocates for professional aspirations to address global and local social problems.
d) autonomy and responsibility
- Participates in the elaboration, discussion and implementation of social policy concepts.
-Take the responsibility for the social pedagogical work.
</t>
  </si>
  <si>
    <t xml:space="preserve">a) tudása
-Ismeri a társadalom működésének szabályszerűségeit, értelmezi annak összefüggéseit, a társadalmilag kedvezőtlen helyzetet előidéző okok feltárásának lehetőségeit.
- Ismeri a szociálpedagógiával szoros kapcsolatban lévő társtudományok lényegi összefüggéseit, főbb irányzatait.
b) képességei
-Képes hazai és nemzetközi szakirodalom feltárására, feldolgozására és szakmai munkája során leszűrt következtetések gyakorlati alkalmazására.
- Képes a társadalmi jelenségek tudományos elemzésére, és a kutatási módszerek szakszerű alkalmazására.
- Képes a társtudományok tudományos ismeretanyagát alkalmazni.
c) attitűdje
- Rendelkezik a saját szakterületének multidiszciplináris szemléletével, kialakult szakmai identitással, hivatástudattal.
-  Határozottan kiáll a globális és lokális szociális problémák megoldására irányuló szakmai törekvések mellett.
d) autonómiája és felelőssége
- Szociálpolitikai koncepciók kidolgozásában, megvitatásában, megvalósításában részt vesz.
- Felelősséget vállal a szociálpedagógusként végzett munkájáért.
</t>
  </si>
  <si>
    <t>A társadalmi integráció fogalma és szociológiai elméletei. A társadalmi összetartozás és kirekesztés folyamata. A társadalmi és a térbeli marginalizálódás összefüggései, hátrányos helyzetű térségek marginalizációs folyamatai. A vidéki térségek társadalmi problémáinak koncepciói. A társadalmi védelem rendszere. A szociális kohézió zónái: betagolódás, sebezhetőség, kiilleszkedés. A többszörösen hátrányos helyzet strukturálta társadalmi kapcsolatok veszélyei, marginalizáció és etnikai párhuzamosság. A társadalmi kirekesztődés fogalma és modelljei. A strukturált és a strukturálatlan kirekesztődés különbségei.</t>
  </si>
  <si>
    <t xml:space="preserve">1.  Domján Krisztina (2011): Egyenlőtlenségek. Budapesti Corvinus Egyetem, Budapest. (www.tankonyvtar.hu/en/tartalom/tamop412A/2010...03.../03_Egyenlotlensegek.pdf )
2. Ferge Zsuzsa - Tausz Katalin - Darvas Ágnes (2002): Küzdelem a szegénység és a társadalmi kirekesztés ellen. ILO, Budapest. ISBN 922813214 0
3. Ferge Zsuzsa (2010): Társadalmi áramlatok és egyéni szerepek. Napvilág Kiadó. 
ISBN: 9789639697638
4. Ferge Zsuzsa (2015): Vágányok és vakvágányok a társadalompolitikában. L'Harmattan Kiadó, Budapest. ISBN: 9789632365565
5.  Ladányi János (2009): A burkolt szelekciótól a nyílt diszkriminációig. MTA Társadalomkutató Központ, ISBN: 978 963 9627 18 5
</t>
  </si>
  <si>
    <t xml:space="preserve">a) tudása
- Ismeri a társadalom működésének szabályszerűségeit, értelmezi annak összefüggéseit, a társadalmilag kedvezőtlen helyzeteket előidéző okok feltárásának lehetőségeit.
- Ismeri a sajátos szükségletű csoportok, a nemzetiségek szociológiai ismérveit, a szociálpedagógiai beavatkozás tervezésének lehetőségeit.
- Ismeri a szociálpedagógiával szoros kapcsolatban lévő társtudományok lényegi összefüggéseit és főbb irányzatait.
b) képességei
- Képes hátránykezelő, sajátos szociálpedagógiai nevelési, oktatási fejlesztési stratégiák tervezésére és megvalósítására.
- Képes a társadalmi jelenségek tudományos elemzésére, és a kutatási módszerek szakszerű alkalmazására.
- Képes a hazai és nemzetközi szakirodalom feltárására, feldolgozására és szakmai munkája során leszűrt következtetések gyakorlati alkalmazására.
c) attitűdje
- Rendelkezik a saját szakterületének multidiszciplináris szemléletével, kialakult szakmai identitással, hivatástudattal.
-  Rendelkezik a folyamatos tanulásra, önfejlesztésre és a szociális szakma fejlesztésére irányuló elkötelezettséggel.
- A társadalmi esélyegyenlőség javításának és mindenfajta előítélet, hátrányos megkülönböztetés elutasításának elkötelezett híve a szakmai és közéleti tevékenysége során egyaránt.
d) autonómiája és felelőssége
- A társadalmi egyenlőség elveit szem előtt tartva a társadalmi integrációt elősegítő szakmai munkákban tudásának megfelelően részt vesz.
- Személyes felelősséggel van munkájában és munkatársai tekintetében a szakmai és etikai elvek betartása iránt, kliensei és kutatási alanyai biztonsága és személyes adatainak védelme iránt.
</t>
  </si>
  <si>
    <t>esszé</t>
  </si>
  <si>
    <t>A kultúra fogalmának jelentésváltozatai. A kulturális csoportképződés szempontja: rétegek, földrajzi elhelyezkedés, iskolai végzettség, jövedelem, kisebbségi csoporthoz való tartozás, identitás, életmód, életstílus. A szubkultúra fogalma, típusai. A magyar társadalom kulturális magatartása. Kulturális törésvonalak a magyar társadalomban. Kulturális csoportok a magyar társadalomban. A kulturális javak helye az értékpreferenciákban. A kulturális fogyasztás jellemzői. Az életmód és a kulturális magatartás típusai. A foglalkozás kulturális hatásai. Az ország térségei és a kultúra. A digitális egyenlőtlenség kulturális hatásai. Leszakadó társadalmi csoportok és a kultúra.</t>
  </si>
  <si>
    <t xml:space="preserve">1. Antalóczy Tímea - Füstös László - Hankiss Elemér (2010): Mire jó a kultúra? - Jelentés a ma-gyar kultúra állapotáról - 2. kötet, Fok-Ta BT. ISBN 9772061730004
2.Füstös László -Antalóczy Tímea-  Hankiss Elemér (2009): (Vész)jelzések a kultúráról - Jelentés a magyar kultúra állapotáról. Oskar Kiadó, Budapest. ISBN 9789637372513
3.  Szabó Andrea – Bauer Béla –Pillók Péter (2013): MOZAIK 2011. Magyar fiatalok a Kárpát-medencében. Belvedere Meridionale, Szeged-Budapest. ISBN 978-963-9573-99-4
4. Vitányi István (2006): A magyar kultúra esélyei. MTA Társadalomkutató Központ, Budapest. ISBN: 9789635085439
5. Wessely Anna (2003, szerk.): A kultúra szociológiája. Osiris Kiadó, Budapest. ISBN: 9789633894064
</t>
  </si>
  <si>
    <t xml:space="preserve">a) tudása
-Ismeri a társadalom működésének szabályszerűségeit, értelmezi annak összefüggéseit, a társadalmilag kedvezőtlen helyzeteket előidéző okok feltárásának lehetőségeit.
- Ismeri a sajátos szükségletű csoportok, a nemzetiségek szociológiai ismérveit, a szociálpedagógiai beavatkozás tervezésének lehetőségeit.
-  Ismeri a szociálpedagógiával szoros kapcsolatban lévő társtudományok lényegi összefüggéseit és főbb irányzatait.
b) képességei
- Képes hátránykezelő, sajátos szociálpedagógiai nevelési, oktatási fejlesztési stratégiák tervezésére és megvalósítására.
- Képes a hazai és nemzetközi szakirodalom feltárására, feldolgozására és szakmai munkája során leszűrt következtetések gyakorlati alkalmazására.
- Képes a társtudományok tudományos ismeretanyagát alkalmazni.
c) attitűd
- Rendelkezik a saját szakterületének multidiszciplináris szemléletével, kialakult szakmai identitással, hivatástudattal.
- Rendelkezik a folyamatos tanulásra, önfejlesztésre és a szociális szakma fejlesztésére irányuló elkötelezettséggel. 
- A társadalmi esélyegyenlőség javításának és mindenfajta előítélet, hátrányos megkülönböztetés elutasításának elkötelezett híve szakmai és közéleti tevékenysége során egyaránt.
d) autonómiája és felelőssége
- A társadalmi egyenlőség elveit szem előtt tartva a szociális ellátórendszer korszerűsítésében, továbbfejlesztésében önállóan, felelősségteljesen vesz részt.
- Személyes felelősséggel van munkájában és munkatársai tekintetében a szakmai és etikai elvek betartása iránt, kliensei és kutatási alanyai biztonsága és személyes adatainak védelme iránt.
</t>
  </si>
  <si>
    <t>témakidolgozás és bemutatás</t>
  </si>
  <si>
    <t xml:space="preserve">A szociális etika tárgy tartalma: 1. Az ember mint társadalmi lény. 2. Az ember különössége. 3. Az emberi létezés antropológiai és pszicho-szociális alapkérdései. A legfontosabb témák: Mi az ember? Ki a személy? Különbségtétel a „valami” és a „valaki” között. A jó emberről alkotott eszmék alakváltozásai. Az erkölcsi alapfogalmak, az erények és az erkölcsi értékek problémái. Az etikai rendszerek tipológiája és etikai érvelésmódok. Az etika történetének főbb csomópontjai az európai gondolkodásban. Az erkölcs gyakorlati kérdései, a határszituációk morális vetületei (eutanázia, abortusz, devianciák). „Poszthumán” jövendőnk legfontosabb kérései: a bionika, a biotika, a genetika és a transzneműség etikai dilemmái. </t>
  </si>
  <si>
    <t xml:space="preserve">1. Arno Arzenbacher (2001): Keresztény társadalometika. Szent István Társulat, Budapest. ISBN 963-361-247-1
2. A szociális munka etikai kódexe 2016. In: Esély 2016/3 
(www.esely.org/kiadvanyok/2016_3/2016-3_5-1_Etikai_Kodex_ele.pdf)
3. Bányai Emőke (2012): A szociális esetek jogi és etikai dilemmái. E-olvasókönyv. ELTE Társadalomtudományi Kar. Budapest. (http://www.tankonyvtar.hu/hu/tartalom/tamop425/0043_2 A_a_szocialis_esetek_jogi_es_etikai_osszefuggesei/adatok.html)
4. Hársing László (2001): Irányzatok az etika történetében. Nemzeti Tankönyvkiadó, Budapest. ISBN 963-19-1995-1
5. Sárkány Péter (2014): A szociális munka mint alkalmazott etika. In: Sárkány Péter (2014, szerk.) A filozófia, mint praxis. L’Harmattan Kiadó, Sapientia Szerzetesi Hittudományi Főiskola, Budapest. 7−18.
</t>
  </si>
  <si>
    <t xml:space="preserve">a) tudása 
- Ismeri a társadalom működésének szabályszerűségeit, értelmezi annak összefüggéseit, a társadalmilag kedvezőtlen helyzeteket előidéző okok feltárásának lehetőségeit.
- Ismeri a szociálpedagógiával szoros kapcsolatban lévő társtudományok lényegi összefüggéseit és főbb irányzatait.
b) képességei
- Képes a személyközi kapcsolatokban hatékony kommunikációra; intézményen belüli és kívüli partnerekkel való interdiszciplináris és interprofesszionális együttműködésre.
- Képes a társtudományok tudományos ismeretanyagát alkalmazni.
- Képes az infokommunikációs eszközök tudományos célú alkalmazására.
- Képes konfliktusok kezelésére, a mediáció, a helyreállító és jóvátételi gyakorlatok alkalmazására.
c) attitűdje
- Rendelkezik a saját szakterületének multidiszciplináris szemléletével, kialakult szakmai identitással, hivatástudattal.
- A társadalmi esélyegyenlőség javításának és mindenfajta előítélet, hátrányos megkülönböztetés elutasításának elkötelezett híve a szakmai és közéleti tevékenysége során egyaránt.
- Nyitott az újszerű szakmai ismeretek megszerzésére, a szociális innovációkra, az innovációk eredményeit kritikusan szemléli, a szakterületet szakmai és etikai értékrendjével összhangban alkalmazza azokat szakmai munkája során.
- Határozottan kiáll a globális és lokális szociális problémák megoldására irányuló szakmai törekvések mellett. 
- Betartja a szociális munka és a tudományos kutatás etikai elveit.
d) autonómiája és felelőssége
- Személyes felelősséggel van munkájában és munkatársai tekintetében a szakmai és etikai elvek betartása iránt, kliensei és kutatási alanyai biztonsága és személyes adatainak védelme iránt.
- Felelős az irányítása alá tartozók szakmai életpályájának alakulásáért, támogatja a munkatársak szakmai fejlődését, segíti karrierjük kibontakoztatását.
- A szociálpedagógus szakmai érdekeket legjobb tudása szerint képviseli és elkötelezetten szolgálja.
</t>
  </si>
  <si>
    <t>A vezetői kompetenciák; vezetői modellek és stílusok; bizalomépítés. Vezetői eszköztár: szituációs vezetés, delegálás, motiválás, meggyőzés és befolyásolás, felhatalmazás, konfliktusok kezelése, együttműködés; csapatépítés; kommunikáció; tárgyalástechnika; prezentáció; időgazdálkodás; vezetői helyzetek kezelése.</t>
  </si>
  <si>
    <t xml:space="preserve">1. Adair, John (2008): Vezetői készségek, Manager Könyvkiadó. Budapest. ISBN:9789639912038
2. Berde Csaba - Felföldi János (2004): Vezetési ismeretek. Campus Kiadó, Debrecen. 130 p. ISBN 9638642440
3. Goleman, Daniel (2008): Érzelmi intelligencia. Háttér Kiadó, Budapest. 454 p. ISBN 9789639365759
4.  Gordon, Thomas (2015): V. E. T. Vezetők könyve - A fejlett világ sikeres vezetési gyakorlata. Gordon Kiadó Magyarország Kft., Budapest. 285 p. ISBN:9789639766129
5.  Maxwell, John C. (2004): Vezetés 101. Bagolyvár Kiadó, Budapest. 114 p. ISBN 9639447404
</t>
  </si>
  <si>
    <t xml:space="preserve">a) tudása
-Ismeri a társadalmi döntéshozás mechanizmusát, a különböző érdekérvényesítési csatornákat, az érdek-ütköztetés fórumait és a döntések befolyásolásának etikus módszereit.
- Ismeri a szociálpedagógia területén az infokommunikációs technológiák alkalmazásának lehetőségeit és a lehetséges kockázatait a köznevelési és egyes felnőttképzési intézményi szintű problémák sokoldalú feltárására, elemzésére.
- Ismeri a gyermek-, család- és ifjúságvédelmi, valamint a szociális szolgáltatások vezetéséhez, minőségbiztosításához szükséges szakmai ismereteket.
b) képességei
- Képes konfliktusok kezelésére, a mediáció, a helyreállító és jóvátételi gyakorlatok alkalmazására.
- Képes a személyközi kapcsolatokban hatékony kommunikációra; intézményen belüli és kívüli partnerekkel való interdiszciplináris és interprofesszionális együttműködésre.
c) attitűdje
- Rendelkezik szakmai önbizalommal, megfelelő önértékeléssel, szakmai elképzeléseit képviseli, a szakmai kritikát építő jelleggel fogalmazza meg.
- Rendelkezik a folyamatos tanulásra, önfejlesztésre és a szociális szakma fejlesztésére irányuló elkötelezettséggel.
- Nyitott az újszerű szakmai ismeretek megszerzésére, a szociális innovációkra, az innovációk eredményeit kritikusan szemléli, a szakterületet szakmai és etikai értékrendjével összhangban alkalmazza azokat szakmai munkája során.
- A szakmai minőség iránt elkötelezett, a szociális terület sajátos minőségbiztosítási irányelveit figyelembe veszi.
- Betartja a szociális munka és a tudományos kutatás etikai elveit.
d) autonómiája és felelőssége
-Felelősséget vállal a vezetőként végzett munkájáért.
-A köznevelési vagy szociális intézményi szervezeti struktúrában elfoglalt helyének megfelelően részt vesz az intézményi szakmai egységek kialakításában, működtetésében, irányításában.
- Felelős az irányítása alá tartozók szakmai életpályájának alakulásáért, támogatja a munkatársak szakmai fejlődését, segíti karrierjük kibontakoztatását.
- Személyes felelősséggel van munkájában és munkatársai tekintetében a szakmai és etikai elvek betartása iránt, kliensei és kutatási alanyai biztonsága és személyes adatainak védelme iránt.
- Szociálpedagógiai szakmai tudását, befolyását felelősséggel érvényesíti annak érdekében, hogy az intézményben, szervezetben végzett minőségi munkavégzést elismertesse.
</t>
  </si>
  <si>
    <t>A krízis fogalma, mentálhigiénés jelentősége. Krízishelyzetek definíciója és jellemzői. A krízisál-lapotot kiváltó események, a krízisállapotra fogékony személyek. A krízisállapot lefolyása, időtartama, kimenetele. Megküzdési stratégiák. A katasztrófahelyzetek sajátosságai. Az életszakasz váltások, mint krízisek. A véletlenszerű krízisek. Az öngyilkosság krízise. Krízisintervenció.</t>
  </si>
  <si>
    <t xml:space="preserve">1. Csürke József-Vörös Viktor-Osváth Péter-Árkovits Amaryl (2014): Mindennapi kríziseink. A lélektani krízis és a krízisintervenció kézikönyve. Oriold és Társai Kiadó, Budapest. ISBN: 9786155443084
2.Hajduska Marianna (2008): Krízislélektan. ELTE Eötvös Kiadó, Budapest. ISBN 978 963 463 982 4 
3. Kast, V (1999): A gyász: egy lelki folyamat stádiumai és esélyei. T-Twins Kiadó, Budapest. ISBN: 9637977945 
4. Oláh Attila (2006): Érzelmek, megküzdés és optimális élmény. Belső világunk megismerésének módszerei. Trefort Kiadó, Budapest. ISBN: 963 446 348 7
5. Szabó Lajos (2004): Krízisintervenció a szociális esetmunkában. A krízisintervenció alapelvei. In: Tánczos Éva (2004, szerk.): A szociális munka elmélete és gyakorlata 2. Nemzeti Család- és Szociálpolitikai Intézet, Budapest. 48-66 oldal, ISBN: 963-7366-00-8
</t>
  </si>
  <si>
    <t>esetbemutatás</t>
  </si>
  <si>
    <t xml:space="preserve">a) tudása
- Ismeri a sajátos szükségletű csoportok, a nemzetiségek szociológiai ismérveit, a szociálpedagógiai beavatkozás tervezésének lehetőségeit.
- Ismeri a szociálpedagógiával szoros kapcsolatban lévő társtudományok lényegi összefüggéseit és főbb irányzatait.
- Ismeri a társadalmi döntéshozás mechanizmusát, a különböző érdekérvényesítési csatornákat, az érdek-ütköztetés fórumait és a döntések befolyásolásának etikus módszereit.
b) képességei
- Képes konfliktusok kezelésére, a mediáció, a helyreállító és jóvátételi gyakorlatok alkalmazására.
- Képes a személyközi kapcsolatokban hatékony kommunikációra; intézményen belüli és kívüli partnerekkel való interdiszciplináris és interprofesszionális együttműködésre.
c) attitűdje
- Rendelkezik szakmai önbizalommal, megfelelő önértékeléssel, szakmai elképzeléseit képviseli, a szakmai kritikát építő jelleggel fogalmazza meg.
-  Támogatja a fenntartható fejlődés elméleti és gyakorlati erőfeszítéseit, szakmai elképzeléseinek megvalósítása során azt figyelembe veszi.
- A társadalmi esélyegyenlőség javításának és mindenfajta előítélet, hátrányos megkülönböztetés elutasításának elkötelezett híve a szakmai és közéleti tevékenysége során egyaránt.
- Betartja a szociális munka és a tudományos kutatás etikai elveit.
d) autonómiája és felelőssége
- Felelősséget vállal a szociálpedagógusként végzett munkájáért.
- Felelős az irányítása alá tartozók szakmai életpályájának alakulásáért, támogatja a munkatársak szakmai fejlődését, segíti karrierjük kibontakoztatását.
-  Személyes felelősséggel van munkájában és munkatársai tekintetében a szakmai és etikai elvek betartása iránt, kliensei és kutatási alanyai biztonsága és személyes adatainak védelme iránt.
</t>
  </si>
  <si>
    <t>Csoportépítés a csoport beindítása, egyéni és csoportcélok kidolgozása. A csoportszabályok kialakítása. A stressz fogalmának értelmezése, hatása a csoporttagok életében. Coping stratégiák. A konfliktus fogalma, típusai. Saját konfliktusok feltérképezése. Hatékony kommunikáció konfliktushelyzetben. Mások elfogadása, határaik tiszteletben tartása. Konfliktusmegoldó stratégiák.  Élmény az együttműködésről. Az erőszakmentes konfliktuskezelési stratégiák. Mediácó. A közvetí-tés szerepe a konfliktusmegoldásban. A konfliktusmegoldásban kívánatos kommunikációs készségek gyakorlása. Szituációs játékok: konfliktus helyzetek modellálása.</t>
  </si>
  <si>
    <t xml:space="preserve">1.  Bagdy Emőke - Telkes József (2000): Személyiségfejlesztő módszerek az iskolában. Tan-könyvkiadó, Budapest. ISBN 9631902315
2. Dávid Imre–Fülöp Márta–Pataky Nóra–Rudas János (2014): Stressz, megküzdés, versengés, konfliktusok. Magyar Tehetségsegítő Szervezetek Szövetsége. ISSN 2062-5936
3. Gerard, Hargreaves (2011): Stresszkezelés. SCOLAR KFT. ISBN:9789632442464
4.  F. Várkonyi Zsuzsa (2013): Tanulom magam. Háttér Kiadó, Budapest. ISBN: 9786155124150
5.Rudas János (2011): Javne örökösei. Fejlesztő tréningcsoportok – elvek, módszerek, gyakorlat-csomagok. Oriold és Társai Kiadó, Budapest. ISBN: 9789639771499
</t>
  </si>
  <si>
    <t xml:space="preserve">a) tudása
- Ismeri a szociálpedagógiával szoros kapcsolatban lévő társtudományok lényegi összefüggéseit és főbb irányzatait.
- Ismeri a társadalom működésének szabályszerűségeit, értelmezi annak összefüggéseit, a társadalmilag kedvezőtlen helyzeteket előidéző okok feltárásának lehetőségeit.
- Ismeri a gyermek-, család- és ifjúságvédelmi, valamint a szociális szolgáltatások vezetéséhez, minőségbiztosításához szükséges szakmai ismereteket.
b) képességei
- Képes konfliktusok kezelésére, a mediáció, és helyreállító gyakorlatok alkalmazására.
- Képes a személyközi kapcsolatokban hatékony kommunikációra, az intézményen belüli és kívüli partnerekkel való konstruktív együttműködésre.
- Képes a munkahelyi stresszhatások adekvát feldolgozására.
c) attitűdje
- Rendelkezik a saját szakterületének multidiszciplináris szemléletével, kialakult szakmai identitással, hivatástudattal.
- Rendelkezik szakmai önbizalommal, megfelelő önértékeléssel, szakmai elképzeléseit képviseli, a szakmai kritikát építő jelleggel fogalmazza meg.
- A szakmai minőség iránt elkötelezett, a szociális terület sajátos minőségbiztosítási irányelveit figyelembe veszi.
d) autonómiája és felelősségge
- A köznevelési vagy szociális intézményi szervezeti struktúrában elfoglalt helyének megfelelően részt vesz az intézményi szakmai egységek kialakításában, működtetésében, irányításában.
- Felelős az irányítása alá tartozók szakmai életpályájának alakulásáért, támogatja a munkatársak szakmai fejlődését, segíti karrierjük kibontakoztatását.
- Szociálpedagógiai szakmai tudását, befolyását felelősséggel érvényesíti annak érdekében, hogy az intézményben, szervezetben végzett minőségi munkavégzést elismertesse.
</t>
  </si>
  <si>
    <t xml:space="preserve">A bátorító nevelés elve és módszertana, iskolai lehetőségei. Az inter-és multikulturalitás fogalma, értelmezése, mai problémái. Inter-és multikulturális iskolai jó gyakorlatok. A globális nevelés, mint adekvát válasz a globális társadalom kihívásaira. A globális nevelés tartalmi elemei: fenntartható fejlődés, az emberi jogok, a béke, a kultúra- és vallásközi ismeretek oktatása. Az adaptív (elfogadó) iskola eszméje és sajátosságai: a gyermeki szükségletekre való reflektálás, a tanulásközpontúság és a közösségiség. Konstruktívizmus és nevelés. A konstruktívizmus személyiség-és tanulásfelfogása. Személyközpontú irányzatok: T. Gordon és C. Rogers koncepciójának pedagógiai vetületei.  </t>
  </si>
  <si>
    <t xml:space="preserve">1. Brezsnyánszky László (1998): A bátorító nevelés alapjai. Altern füzetek. IF. Alapítvány. Budapest. ISBN 963 8323 23
2.  Global Education in Europe to 2015 - Strategy, policies, and perspectives (2003): Lisbon
 (www.globaleducationeurope.net)
3. Nahalka István (2003): Hogyan alakul ki a tudás a gyerekekben? Nemzedékek tudása Tankönyvkiadó, Budapest. ISBN: 9789631920833
4. Rapos Nóra – Gaskó Krisztina – Kálmán Orsolya – Mészáros György (2011): Az adaptív-elfogadó iskola koncepciója. Oktatáskutató és Fejlesztő Intézet, Budapest. ISBN 978-963-682-686-4
5. Torgyik Judit (2008, szerk.): Multikulturális tartalmak a pedagógiában. Educatio Társadalmi Szolgáltató Közhasznú Társaság, Budapest. ISBN 978-963-9795-01-3
</t>
  </si>
  <si>
    <t xml:space="preserve">a) tudása
-Ismeri a szociálpedagógiával szoros kapcsolatban lévő társtudományok lényegi összefüggéseit és főbb irányzatait.
- Ismeri a gyermek-, család- és ifjúságvédelmi, valamint a szociális szolgáltatások vezetéséhez, minőségbiztosításához szükséges szakmai ismereteket.
- Ismeri a szociálpedagógia területén az infokommunikációs technológiák alkalmazásának lehetőségeit és a lehetséges kockázatait a köznevelési és egyes felnőttképzési intézményi szintű problémák sokoldalú feltárására, elemzésére.
-Ismeri a szociálpedagógia történetét, korszerű elméleteit és módszereit.
- Ismeri a hátránykezelés hazai trendjeit, jó gyakorlatait.
-Ismeri a korábban elsajátított idegen nyelven a szociálpedagógiai szakkifejezéseket.
b) képességei
-Képes szakmai állásfoglalás kialakítására és kutatási feladatok elvégzésére.
-Képes hátránykezelő, sajátos szociálpedagógiai nevelési, oktatási fejlesztési stratégiák tervezésére és megvalósítására.
- Képes a társtudományok tudományos ismeretanyagát alkalmazni.
-Képes a hazai és nemzetközi szakirodalom feltárására, feldolgozására és szakmai munkája során leszűrt következtetések gyakorlati alkalmazására.
c) attitűdje
- Rendelkezik saját szakterületének multidiszciplináris szemléletével, szakmai identitástudattal.
- Támogatja a fenntartható fejlődés elméleti és gyakorlati erőfeszítéseit, szakmai elképzeléseinek megvalósítása során azt figyelembe veszi.
- Nyitott az újszerű szakmai ismeretek megszerzésére, a szociális innovációkra, az innovációk eredményeit kritikusan szemléli, a szakterületet szakmai és etikai értékrendjével összhangban alkalmazza azokat szakmai munkája során.
- A hazai szakmai kapcsolatok ápolása mellett a nemzetközi szakmai kapcsolatok kialakítására, nemzetközi szakemberekkel való együttműködésre nyitott.
d) autonómiája és felelőssége
- Szakpolitikai koncepciók kidolgozásában részt vesz.
- A szociálpedagógus szakmai érdekeket legjobb tudása szerint képviseli és elkötelezetten szolgálja.
- A társadalmi egyenlőség elveit szem előtt tartva a részt vesz intézménye korszerűsítésében, továbbfejlesztésében.
</t>
  </si>
  <si>
    <t>Iskolafogalmak, iskolatipológiák és iskolabírálatok. Az Európai Unió iskolapolitikája. A 20-21. század iskolamodelljei, azok jellegzetességei. Az iskolafejlesztés tartalmi, módszertani sajátosságai. Az iskola vizsgálatának módszerei, tapasztalatai. Jó gyakorlatok az oktatásban-hazai és nemzetközi kitekintés.</t>
  </si>
  <si>
    <t xml:space="preserve">1.Barber, M. és Mourshed, M. (2007): Mi áll a világ legsikeresebb iskolai rendszerei teljesítményének hátterében? McKinsey &amp; Company, Budapest. (http://mek.oszk.hu/09500/09575/09575.pdf)
2. Dietrich – Tenorth (2003): A modern iskola kialakulása. Műszaki Kiadó. Budapest. ISBN: 9789631627572
3. Improving competences for the 21st Century (2008): An Agenda for European Cooperation on Schools. Official Journal of the European Union. Brussels, 3.7.
4.Zrinszky László (2000): Iskolaelméletek és iskolai élet. OKKER, Budapest. ISBN 963 9228 18
</t>
  </si>
  <si>
    <t xml:space="preserve">a) tudása
- Ismeri a társadalom működésének szabályszerűségeit, értelmezi annak összefüggéseit, a társadalmilag kedvezőtlen helyzeteket előidéző okok feltárásának lehetőségeit.
- Ismeri a gyermek-, család- és ifjúságvédelmi, valamint a szociális szolgáltatások vezetéséhez, minőségbiztosításához szükséges szakmai ismereteket.
- Ismeri a hátránykezelés hazai trendjeit, jó gyakorlatait.
b) képességei
- Képes szakmai tapasztalatait, tudományos igénnyel összefoglalni, elemezni.
- Képes hátránykezelő, sajátos szociálpedagógiai nevelési, oktatási fejlesztési stratégiák tervezésére és megvalósítására.
- Képes a hazai és nemzetközi szakirodalom feltárására, feldolgozására és szakmai munkája során leszűrt következtetések gyakorlati alkalmazására.
- Képes ágazati szintű minőségbiztosítási feladatok elvégzésére és irányításra.
c) attitűdje
-  Rendelkezik a saját szakterületének multidiszciplináris szemléletével, kialakult szakmai identitással, hivatástudattal.
- Rendelkezik szakmai önbizalommal, megfelelő önértékeléssel, szakmai elképzeléseit képviseli, a szakmai kritikát építő jelleggel fogalmazza meg.
- Támogatja a fenntartható fejlődés elméleti és gyakorlati erőfeszítéseit, szakmai elképzeléseinek megvalósítása során azt figyelembe veszi.
- A szakmai minőség iránt elkötelezett, a szociális terület sajátos minőségbiztosítási irányelveit figyelembe veszi.
- A hazai szakmai kapcsolatok ápolása mellett a nemzetközi szakmai kapcsolatok kialakítására, nemzetközi szakemberekkel való együttműködésre nyitott.
- Nyitott a szakmai konferenciákon való részvételre, szakmai folyóiratokban való publikálásra és ismeretei megosztására.
- Szociális szakmai tevékenysége során a nemzetközi és a nemzeti értékeket integráltan képviseli.
d) autonómiája és felelőssége
-  Köznevelési intézményben elfoglalt helyének megfelelően részt vesz az intézmény szakszerű működtetésében, irányításában. 
-  Részt vesz intézményi szakmai koncepciók kidolgozásában, megvitatásában és megvalósításában, fogékony az innovációk iránt.
</t>
  </si>
  <si>
    <t>A helyreállító (resztoratív) szemlélet fogalma, elméleti alapja, gyakorlata, modelljei. A helyreállító igazságszolgáltatás alapelvei, összevetése más szankcióelvekkel. A resztoratív személet mögött meghúzódó társadalompolitikai elvek. Resztoratív módszerek és technikák az iskolában és a gyermekvédelemben: a szociális fegyelmezés modellje, mediáció, jóvátétel, tárgyalás, békítőkörök, nyitókörök, zárókörök. Az iskolai konfliktuskezelés kultúrája.</t>
  </si>
  <si>
    <t>esetelemzés</t>
  </si>
  <si>
    <t xml:space="preserve">1.Fellegi Borbála (2009): Út a megbékéléshez. Napvilág Kiadó, Budapest. 
ISBN:9789639697423
2.Herczog Mária (2003, szerk.): Megbékélés és jóvátétel – Kézikönyv a helyreállító igazság-szolgáltatásról. Család Gyermek Ifjúság Kiemelten Közhasznú Egyesület. Budapest. 
ISBN: 9789632142784
3.  Krémer András (2012): Oktatásügyi konfliktusok. Eötvös Loránd Tudományegyetem, Társadalomtudományi Kar (http://www.tankonyvtar.hu/en/tartalom/tamop412A/2010-0011_oktatasugyikonfliktusok/index.html)
4. Letenyeiné Mráz Márta (2010, szerk.): Alternatív konfliktuskezelés az ifjúsági munkában. A mediáció és a helyreállító szemlélet. Foglalkoztatási és Szociális Hivatal Mobilitás Országos Ifjúsági Szolgálat, Budapest. ISBN: 978-963-88746-1-0
</t>
  </si>
  <si>
    <t xml:space="preserve">a) tudása
-Ismeri a társadalom működésének szabályszerűségeit, értelmezi annak összefüggéseit, a társadalmilag kedvezőtlen helyzeteket előidéző okok feltárásának lehetőségeit.
- Ismeri a társadalmi döntéshozás mechanizmusát, a különböző érdekérvényesítési csatornákat, az érdek-ütköztetés fórumait és a döntések befolyásolásának etikus módszereit.
- Ismeri a gyermek-, család- és ifjúságvédelmi, valamint a szociális szolgáltatások vezetéséhez, minőségbiztosításához szükséges szakmai ismereteket.
b) képességei
- Képes konfliktusok kezelésére, a mediáció, a helyreállító és jóvátételi gyakorlatok alkalmazására.
-  Képes hátránykezelő, sajátos szociálpedagógiai nevelési, oktatási fejlesztési stratégiák tervezésére és megvalósítására.
- Képes a személyközi kapcsolatokban hatékony kommunikációra; intézményen belüli és kívüli partnerekkel való interdiszciplináris és interprofesszionális együttműködésre.
c) attitűdje
- Nyitott az újszerű szakmai ismeretek megszerzésére, a szociális innovációkra, az innovációk eredményeit kritikusan szemléli, a szakterületet szakmai és etikai értékrendjével összhangban alkalmazza azokat szakmai munkája során.
- Határozottan kiáll a globális és lokális szociális problémák megoldására irányuló szakmai törekvések mellett.
- A társadalmi esélyegyenlőség javításának és mindenfajta előítélet, hátrányos megkülönböztetés elutasításának elkötelezett híve a szakmai és közéleti tevékenysége során egyaránt.
- Betartja a szociális munka és a tudományos kutatás etikai elveit.
d) autonómiája és felelőssége
- Felelősséget vállal a szociálpedagógusként végzett munkájáért.
- Részt vesz és felelős szerepet vállal a szociálpedagógia hazai és nemzetközi szervezeteinek működésében, a szociálpedagógiai szakmai érdekérvényesítő fórumok munkájában.
- A szociálpedagógus szakmai érdekeket legjobb tudása szerint képviseli és elkötelezetten szolgálja.
</t>
  </si>
  <si>
    <t xml:space="preserve">A nemzeti és etnikai identitás kialakulásának jellemzői, etnocentrizmus és nacionalizmus. Az együttélés reprezentáció, határok a fizikai és a lelki térben, a másság és az azonosság megélése a helyi közösségben. Szimbolikus határok és csoportközi viszonyok hatása az iskolai nevelésre. Lokális identitások és interetnikus viszonyok, az etnikai hovatartozás és a társadalmi viszonyok kapcsolatának leképeződése az iskolai közösségekben. Az interetnikus kapcsolatok hatása az identitás alakulására. A személyes kapcsolatok szerepe az interetnikus viszonyokban. Kisebbségi léthelyzetek, interetnikus viszonyok. A modernizációs szemléletmód és a kulturális pluralizmus hatása a nemzeti önkép alakulására. A sokszínű társadalmak dinamikája, változások a nevelés gyakorlatában. </t>
  </si>
  <si>
    <t xml:space="preserve">1. Eriksen, Thomas Hylland (2011): Etnicitás és nacionalizmus. Gondolat Kiadó, Budapest. ISBN 978963693144 5
2. Feischmidt Margit (2010): Etnicitás-Különbségteremtő társadalom. Gondolat Kiadó Kör, Budapest. ISBN 978963693283 1
3. Páva Rita (2015): Interkulturális, multikulturális oktatás alapjai.
(http://pedagoguskepzes.elte.hu/images/anyagok/ii3/27_interkulturalis_mutikulturalis_oktatas_alapjai.pdf)
4. Virág Tünde (2015, szerk.): Törésvonalak Szegénység és etnicitás vidéki terekben. Elektronikus tananyag. ISBN 978963446752 6
</t>
  </si>
  <si>
    <t xml:space="preserve">a) tudása
- Ismeri a társadalom működésének szabályszerűségeit, értelmezi annak összefüggéseit, a társadalmilag kedvezőtlen helyzeteket előidéző okok feltárásának lehetőségeit.
- Ismeri a sajátos szükségletű csoportok, a nemzetiségek szociológiai ismérveit, a szociálpedagógiai beavatkozás tervezésének lehetőségeit.
- Ismeri a hátránykezelés hazai trendjeit, jó gyakorlatait.
b) képességei
- Képes ágazati szintű minőségbiztosítási feladatok elvégzésére és irányításra.
- Képes hátránykezelő, sajátos szociálpedagógiai nevelési, oktatási fejlesztési stratégiák tervezésére és megvalósítására.
- Képes a hazai és nemzetközi szakirodalom feltárására, feldolgozására és szakmai munkája során leszűrt következtetések gyakorlati alkalmazására.
- Képes az idegen nyelvű szociálpedagógiai szakkifejezések használatára, és a nemzetközi szakirodalom elsajátítására.
c) attitűdje
-Elutasít mindenfajta társdalmi megkülönböztetést, előítéletet, előtéletmentességét szakmája gyakorlása során érvényre juttatja.
- Rendelkezik a saját szakterületének multidiszciplináris szemléletével, kialakult szakmai identitással, hivatástudattal.
- Nyitott az újszerű szakmai ismeretek megszerzésére, a szociális innovációkra, az innovációk eredményeit kritikusan szemléli, a szakterületet szakmai és etikai értékrendjével összhangban alkalmazza azokat szakmai munkája során.
d) autonómiája és felelőssége
- A társadalmi egyenlőség elveit szem előtt tartva a szociális ellátórendszer korszerűsítésében, továbbfejlesztésében önállóan, felelősségteljesen vesz részt.
- Szociálpolitikai koncepciók kidolgozásában, megvitatásában, megvalósításában részt vesz.
</t>
  </si>
  <si>
    <t xml:space="preserve">Korai szociálpededagógiai elméletek: Diesterweg, Natorp, Bergemann. Magyar szociálpedagógia elméletek: Imre Sándor, Nemes Lipót, Nagy László, Weszely Ödön, Karácsony Sándor Reformpedagógiai irányzatok szociálpedagógiai vonatkozásai. A gyakorlati, a gazdasági, a politikai, és a tudományos alapon álló szociálpedagógia elméletei.
Szociális pedagógiai kérdések és intézmények. Klasszikus német szociálpedagógiai elméletek: Karl Mager, Hermann Hohl, Klaus Mollenhauer, Kortárs elméletek: Michael Winkler, Hans Thiersch,
Burkhard Müller.  
</t>
  </si>
  <si>
    <t xml:space="preserve">1. Friedrich W. Kron (2003): Pedagógia. Osiris Kiadó Kft, Budapest. ISBN:9789633894033
2.Kozma Tamás-Tomasz Gábor (2003): Szociálpedagógia. Osiris Kiadó Kft, Budapest. ISBN:9789633894057 
3.  Németh András (2001): A reformpedagógia múltja és jelene. Nemzeti Tankönyvkiadó, Buda-pest. 168.p. ISBN: 9631921905
4.Sárkány Péter (2011): Szociálpedagógiai elméletek. Jel Kiadó, Budapest. ISBN 978 615 5147 07 4
</t>
  </si>
  <si>
    <t xml:space="preserve">a) tudása
- Ismeri a szociálpedagógia történetét, korszerű elméleteit és módszereit. 
-Ismeri a szociálpedagógiával szoros kapcsolatban lévő társtudományok lényegi összefüggéseit és főbb irányzatait.
- Ismeri a szociálpedagógia témájában megjelent aktuális tudományos publikációkat, eredményeit.
b) képességei
- Képes a hazai és nemzetközi szakirodalom feltárására, feldolgozására és szakmai munkája során leszűrt következtetések gyakorlati alkalmazására.
- Képes a társtudományok tudományos ismeretanyagát alkalmazni.
- Képes az infokommunikációs eszközök tudományos célú alkalmazására.
- Képes az idegen nyelvű szociálpedagógiai szakkifejezések használatára, és a nemzetközi szakirodalom elsajátítására.
c) attitűdje
- Nyitott az újszerű szakmai ismeretek megszerzésére, a szociális innovációkra, az innovációk eredményeit kritikusan szemléli, a szakterületet szakmai és etikai értékrendjével összhangban alkalmazza azokat szakmai munkája során.
- Szociális szakmai tevékenysége során a nemzetközi és a nemzeti értékeket integráltan képviseli.
- A szakmai minőség iránt elkötelezett, a szociális terület sajátos minőségbiztosítási irányelveit figyelembe veszi.
- Támogatja a fenntartható fejlődés elméleti és gyakorlati erőfeszítéseit, szakmai elképzeléseinek megvalósítása során azt figyelembe veszi.
- A hazai szakmai kapcsolatok ápolása mellett a nemzetközi szakmai kapcsolatok kialakítására, nemzetközi szakemberekkel való együttműködésre nyitott.
- Nyitott a szakmai konferenciákon való részvételre, szakmai folyóiratokban való publikálásra és ismeretei megosztására.
- Szociális szakmai tevékenysége során a nemzetközi és a nemzeti értékeket integráltan képviseli.
d) autonómiája és felelőssége
-Törekszik a folyamatos szakmai önképzés megvalósítására, felelősségteljesen építi fel saját szakmai karrierjét.
- Részt vesz és felelős szerepet vállal a szociálpedagógia hazai és nemzetközi szervezeteinek működésében, a szociálpedagógiai szakmai érdekérvényesítő fórumok munkájában.
- A szociálpedagógus szakmai érdekeket legjobb tudása szerint képviseli és elkötelezetten szolgálja.
</t>
  </si>
  <si>
    <t>Az összehasonlító szociológia tárgya, célja, alapvető problémái. A szociológia területén elért kutatási eredmények felhasználása, a szociológiai jelenségek nemzetközi kontextusba helyezése. Nemzetközi összehasonlító vizsgálatok a szociológiában a következő területeken: társadalmi egyenlőtlenségek, hatalom és társadalmi rétegződés, életmód, család, oktatás, vallás, nemi egyenlőtlenségek, kisebbségek, bevándorlók, interetnikus viszonyok, öregedő társadalom, ifjúság, szegénység, társadalmi szervezetek, munka világa, érték-, kultúra- és tudásszociológia, a város- és vidékfejlesztés, a vidéki és városi társadalmi változások és versenyképesség.</t>
  </si>
  <si>
    <t xml:space="preserve">Kiemelt demográfiai csoportok fő kategóriái. A gyermekkor szociálpedagógiája: a gyermek és a gyermeki jogok. Multidiszciplináris együttműködés a gyerekvédelmi eljárásokban. Az átmenet kérdésköre: óvoda-iskola. Az iskoláskor szociálpedagógiája: a tanulás, tanulásszervezés, értékelés korszerű módjai, elvei. A társadalmi kirekesztődés megelőzésének elvei, módszerei, megvalósulási formái, az iskola-munka átmenet. Az idősödő társadalom sajátosságai: munkerőpiaci-helyzete, idősellátás, ageizmus. A nők hátrányai. </t>
  </si>
  <si>
    <t xml:space="preserve">1.  Active ageing (2002): A policy framework: WHO. 
(http://whqlibdoc.who.int/hq/2002/WHO_NMH_NPH_02.8.pdf9)
2.  Child well-being in rich countries. A comparative overview (2013): UNICEF Office of Research – Innocenti. ISBN: 978-88-6522-016-0 
3. Herczog Mária (2009, szerk.): Kézikönyv a gyermekjogi egyezmény alkalmazásához. (UNICEF) Család, Gyermek, Ifjúság Egyesület, Budapest. ISBN 978-963-88194-1-3
4. Kereszty Zsuzsa (2012, szerk.): Gyerekközpontú módszerek. Módszertani válogatás. Educatio Társadalmi Szolgáltató Nonprofit Kft., Budapest. ISBN 978-963-9795-49-5
5.  Nahalka István (2006, szerk.): A gyakorlati pedagógia néhány alapkérdése. Hatékony tanulás. ELTE PPK Neveléstudományi Intézet, Budapest. ISBN 963 970 464 4
</t>
  </si>
  <si>
    <t xml:space="preserve">a) tudása
- Ismeri a sajátos szükségletű csoportok, a nemzetiségek szociológiai ismérveit, a szociálpedagógiai beavatkozás tervezésének lehetőségeit.
- Ismeri a szociálpedagógiával szoros kapcsolatban lévő társtudományok lényegi összefüggéseit és főbb irányzatait.
- Ismeri a gyermek-, család- és ifjúságvédelmi, valamint a szociális szolgáltatások vezetéséhez, minőségbiztosításához szükséges szakmai ismereteket.
- Ismeri a szociálpedagógia történetét, korszerű elméleteit és módszereit.
- Ismeri a hátránykezelés hazai trendjeit, jó gyakorlatait.
- Ismeri a szociálpedagógia témájában megjelent aktuális tudományos publikációkat, eredményeit.
b) képességei
- Képes hátránykezelő, sajátos szociálpedagógiai nevelési, oktatási fejlesztési stratégiák tervezésére és megvalósítására.
- Képes a társtudományok tudományos ismeretanyagát alkalmazni.
-  Képes az infokommunikációs eszközök tudományos célú alkalmazására.
- Képes a személyközi kapcsolatokban hatékony kommunikációra; intézményen belüli és kívüli partnerekkel való interdiszciplináris és interprofesszionális együttműködésre.
c) attitűdje
-Rendelkezik a saját szakterületének multidiszciplináris szemléletével, kialakult szakmai identitással, hivatástudattal.
- Nyitott az újszerű szakmai ismeretek megszerzésére, a szociális innovációkra, az innovációk eredményeit kritikusan szemléli, a szakterületet szakmai és etikai értékrendjével összhangban alkalmazza azokat szakmai munkája során.
-Szociális szakmai tevékenysége során a nemzetközi és a nemzeti értékeket integráltan képviseli.
d) autonómiája és felelőssége
- Felelősséget vállal a szociálpedagógusként végzett munkájáért.
- A köznevelési vagy szociális intézményi szervezeti struktúrában elfoglalt helyének megfelelően részt vesz az intézményi szakmai egységek kialakításában, működtetésében, irányításában.
</t>
  </si>
  <si>
    <t>Az időskor több szempontú értelmezése. Az idősek változó helye és szerepe a társadalomban. Idősek hazánkban és az Európai Unióban, demográfiai sajátosságok. Az élettani és kóros öregedés folyamata, az időselátás intézményrendszere. Az aktív időskor koncepciója. Az idősödés és a nemzedékek közötti szolidaritás elve. Az idősoktatás története, sajátosságai. Az idősek szabadidős és kulturális tevékenységei. A gerontoedukáció színterei, módszerei.</t>
  </si>
  <si>
    <t xml:space="preserve">1.  Active ageing: A policy framework: WHO, 2002.
http://whqlibdoc.who.int/hq/2002/WHO_NMH_NPH_02.8.pdf
2.  Dr. Boga Bálint (2015, szerk.): Idősgondozási kézikönyv. Geriáter Service. Budapest. ISBN:9786158014519
3. Jászberényi József (2011): Geronto-edukáció. PrintX-Budavár
4. Kállai János-Kaszás Beáta-Tiringer István (2013, szerk.): Az időskorúak egészségpszichológiája. Medicina Könyvkiadó Zrt., Budapest. ISBN: 9789632264349
5. Ram Dass (2008): Az öregedés művészete. Mandala-Véda Kiadó. Budapest. ISBN:9789632460147
</t>
  </si>
  <si>
    <t xml:space="preserve">Egységesség, differenciálás értelmezése. Esélyegyenlőség és méltányosság. Az integrált és az inkluzív nevelés fogalma. A Salamanca-nyilatkozat és hatása az oktatáspolitikára. Az inkluzív nevelés iskolai gyakorlata: módszerek, a család-iskola kapcsolattartása, a szocialitás fejlesztése, attitűdformálás. Szolgáltatások, szakmaközi együttműködések formái, tartalma. Jó gyakorlatok és módszerek: modell-iskolák, egyéni fejlesztés tartalma és módszertana. </t>
  </si>
  <si>
    <t xml:space="preserve">1. Fehérvári Anikó – Tomasz Gábor (2015): Kudarcok és megoldások. Iskolai hátrányok, lemorzsolódás, problémakezelés. OKI, Budapest. ISBN 978-963-682-862-2
2. M. Tamás Márta (2006): Integráció és inklúzió - Fejlesztő módszerek a közoktatásban. Trefort Kiadó, Budapest. ISBN:9789634464068
3. Mayer József és Kőpatakiné Mészáros Mária (2011): A szavak és a tettek. Sajátos nevelési igényű tanulók a közoktatásban a 21. század első évtizedében Magyarországon. OFI, Budapest.
4. Réthy Endréné-Vámos Ágnes (2006): Esélyegyenlőség és méltányos pedagógia. ELTE PPK Neveléstudományi Intézet, Budapest. ISBN 963 970 464 4
5. Schiffer Csilla- Szekeres Ágota (2013) Az integratív pedagógia neveléselmélete. ELTE Bárczi Gusztáv Gyógypedagógiai Kar, Budapest. (http://www.tankonyvtar.hu/en/tartalom/tamop412A/2009-0007_az_integrativ_pedagogia_neveleselmelete/adatok.html)
</t>
  </si>
  <si>
    <t xml:space="preserve">a) tudása
- Ismeri a szociálpedagógiával szoros kapcsolatban lévő társtudományok lényegi összefüggéseit és főbb irányzatait.
-  Ismeri a sajátos szükségletű csoportok szociológiai ismérveit, a szociálpedagógiai beavatkozás tervezésének lehetőségeit.
- Ismeri a hátránykezelés hazai trendjeit, jó gyakorlatait.
- Ismeri a szociálpedagógia történetét, korszerű elméleteit és módszereit.
- Ismeri a gyermek-, család- és ifjúságvédelmi, valamint a szociális szolgáltatások vezetéséhez, minőségbiztosításához szükséges szakmai ismereteket.
-Ismeri a szociálpedagógia témájában megjelent aktuális tudományos publikációkat, eredményeit.
b) képességei
- Képes hátránykezelő, sajátos szociálpedagógiai nevelési, oktatási fejlesztési stratégiák tervezésére és megvalósítására.
- Képes a társtudományok tudományos ismeretanyagát alkalmazni.
c) attitűdje
- Nyitott a szakmai konferenciákon való részvételre, szakmai folyóiratokban való publikálásra és ismeretei megosztására Rendelkezik a saját szakterületének multidiszciplináris szemléletével, kialakult szakmai identitással, hivatástudattal.
- A társadalmi esélyegyenlőség javításának és mindenfajta előítélet, hátrányos megkülönböztetés elutasításának elkötelezett híve a szakmai és közéleti tevékenysége során egyaránt. 
- Határozottan kiáll a globális és lokális szociális problémák megoldására irányuló szakmai törekvések mellett. 
- Szociális szakmai tevékenysége során a nemzetközi és a nemzeti értékeket integráltan képviseli.
d) autonómiája és felelőssége
- A köznevelési vagy szociális intézményi szervezeti struktúrában elfoglalt helyének megfelelően részt vesz az intézményi szakmai egységek kialakításában, működtetésében, irányításában.
- Részt vesz és felelős szerepet vállal a szociálpedagógia hazai és nemzetközi szervezeteinek működésében, a szociálpedagógiai szakmai érdekérvényesítő fórumok munkájában.
</t>
  </si>
  <si>
    <t>A segítés, támogatás, fejlesztés lélektani alapjai, hatótényezői. A segítő munka társadalmi és intézményi környezetet. A segítés, mint professzió. A segítő kapcsolat fogalma, formái, jelenségei, eszközei. A segítő kapcsolat, mint rendszer: rendszer összetevők (teória és praxeológia) és a modellek szerepe. Segítő kapcsolati rendszerek: Pszichoanalízis: Freud biologisztikus rendszere, Jung modellje, Adler modellje, a behaviorista modell, a kognitív modell, a Rogers féle modell. Segítő beszélgetés, tanácsadás, konzultáció, interjú. A segítő találkozás folyamata, a segítő beszélgetés módszertana. A humanisztikus pszichológia és a rendszertani szemlélet alapelveinek alkalmazása a segítő beszélgetés alkalmával. A segítő beszélgetés alapelvei. A változás és változtatás lehetőségének felismerése és előidézése a segítő kapcsolatban. A problémamegoldás lehetőségei egyénileg és a teamben. Esetmegbeszélés, szupervízió. Az empátia fejlesztése. Kommunikáció. A másokkal való érintkezési készségek fejlesztése. A nem verbális csatornák szerepe a segítő kapcsolatban. Az érett segítőre jellemző magatartás. A segítő munka támogató hátterei.</t>
  </si>
  <si>
    <t xml:space="preserve">1.  Bagdy Emőke - Buda Béla - K. Németh Margit - Komlósi Piroska - Pintér Gábor - Ritoók Magda - Süle Ferenc - Szőnyi Gábor - Torma Kálmán (2009): Tanácsadás és terápia. ELTE Eötvös Kiadó, Budapest. ISBN: 978 963 284 023 9
2. Sue Hadfield-Gill Hasson (2015): Asszertivitás-Hogyan érvényesítsük sikeresen az érdekeinket? 224.p Scolar Kiadó, Budapest. ISBN: 9789632443935
3. Carl Rogers (2015): Valakivé válni - A személyiség születése. Edge kft. Budapest. ISBN 9789639760370
4. Szabó Lajos (2003): A szociális esetmunka gyakorlata. Wesley könyvek szociális munkásoknak, Budapest. ISBN 9632140095
</t>
  </si>
  <si>
    <t xml:space="preserve">a) tudása
- Ismeri a szociálpedagógiával szoros kapcsolatban lévő társtudományok lényegi összefüggéseit és főbb irányzatait.
- Ismeri a társadalom működésének szabályszerűségeit, értelmezi annak összefüggéseit, a társadalmilag kedvezőtlen helyzeteket előidéző okok feltárásának lehetőségeit.
- Ismeri a gyermek-, család- és ifjúságvédelmi, valamint a szociális szolgáltatások vezetéséhez, minőségbiztosításához szükséges szakmai ismereteket.
-  Ismeri a hátránykezelés hazai trendjeit, jó gyakorlatait.
b) képességei
- Képes konfliktusok kezelésére, a mediáció, a helyreállító és jóvátételi gyakorlatok alkalmazására.
- Képes a személyközi kapcsolatokban hatékony kommunikációra; intézményen belüli és kívüli partnerekkel való interdiszciplináris és interprofesszionális együttműködésre.
-Képes a társtudományok tudományos ismeretanyagát alkalmazni.
c) attitűdje
-  Rendelkezik a saját szakterületének multidiszciplináris szemléletével, kialakult szakmai identitással, hivatástudattal. 
- Szociális szakmai tevékenysége során a nemzetközi és a nemzeti értékeket integráltan képviseli. 
- Határozottan kiáll a globális és lokális szociális problémák megoldására irányuló szakmai törekvések mellett. 
d) autonómiája és felelőssége
- A köznevelési vagy szociális intézményi szervezeti struktúrában elfoglalt helyének megfelelően részt vesz az intézményi szakmai egységek kialakításában, működtetésében, irányításában.
- A társadalmi egyenlőség elveit szem előtt tartva a szociális ellátórendszer korszerűsítésében, továbbfejlesztésében önállóan, felelősségteljesen vesz részt. 
- A szociálpedagógus szakmai érdekeket legjobb tudása szerint képviseli és elkötelezetten szolgálja.
</t>
  </si>
  <si>
    <t>A modernizáció irányai és dilemmái. Az állam szerepe és az öngondoskodás jelentősége a jólét megteremtésében. Modernizációs stratégiák a társadalmi integráció erősítésében: szolgáltatási integráció, esetmenedzselés, empowerment erősítése, minőségbiztosítás, kirekesztés elleni küzdelem. A humánszolgáltatások területén jelentkező szakmai, etikai dilemmák típusai. Szakmai, személyes, közösségi, környezeti, társadalmi, politikai, kulturális alapú dilemmák összekapcsolódása. A dilemmák kapcsán kialakuló összetett problémák kezelése a segítés gyakorlatában. A dilemmák szerepe a segítő gyakorlatban, a hatékony gyakorlat feltétele a kérdések megfogalmazása, a modellek rendszerezése.</t>
  </si>
  <si>
    <t xml:space="preserve">1.Bányai Emőke (2012): A globalizáció kihívásai, új irányzatok a szociális munkában. ELTE TÁTK, Budapest.(http://tatk.elte.hu/file/A_globalizacio_kihivasai.pdf)
2.Pusztai Gabriella (2009): A társadalmi tőke és az iskolai pályafutás. Új Mandátum Kiadó, Budapest. (http://mek.oszk.hu/12100/12193/12193.pdf)
3. Vikky Reynolds (2012): Az igazságosság-a közösségi munka fenntarthatósága érdekében. ELTE TÁTK, Budapest.(http://tatk.elte.hu/file/Az_igazsagossag.pdf)
4.Vercseg Ilona (2011): Közösség és részvétel - A közösségfejlesztés és a közösségi munka gyakorlatának elmélete. ELTE TÁTK – Hilsher Rezső Szociálpolitikai Intézet. Budapest. ISBN: 978 963 08 0606 0 
</t>
  </si>
  <si>
    <t xml:space="preserve">a) tudása
-Ismeri a társadalom működésének szabályszerűségeit, értelmezi annak összefüggéseit, a társadalmilag kedvezőtlen helyzeteket előidéző okok feltárásának lehetőségeit.
- Ismeri a szociálpedagógiával szoros kapcsolatban lévő társtudományok lényegi összefüggéseit és főbb irányzatait.
- Ismeri a gyermek-, család- és ifjúságvédelmi, valamint a szociális szolgáltatások vezetéséhez, minőségbiztosításához szükséges szakmai ismereteket.
- Ismeri a szociálpedagógia témájában megjelent aktuális tudományos publikációkat, eredményeit.
b) képességei
- Képes szakmai tapasztalatait, tudományos igénnyel összefoglalni, elemezni.
- Képes ágazati szintű minőségbiztosítási feladatok elvégzésére és irányításra.
- Képes a hazai és nemzetközi szakirodalom feltárására, feldolgozására és szakmai munkája során leszűrt következtetések gyakorlati alkalmazására.
c) attitűdje
- Rendelkezik a saját szakterületének multidiszciplináris szemléletével, kialakult szakmai identitással, hivatástudattal.
- Rendelkezik a folyamatos tanulásra, önfejlesztésre és a szociális szakma fejlesztésére irányuló elkötelezettséggel.
-  Nyitott az újszerű szakmai ismeretek megszerzésére, a szociális innovációkra, az innovációk eredményeit kritikusan szemléli, a szakterületet szakmai és etikai értékrendjével összhangban alkalmazza azokat szakmai munkája során.
- Támogatja a fenntartható fejlődés elméleti és gyakorlati erőfeszítéseit, szakmai elképzeléseinek megvalósítása során azt figyelembe veszi.
d) autonómiája és felelőssége
- Részt vesz és felelős szerepet vállal a szociálpedagógia hazai és nemzetközi szervezeteinek működésében, a szociálpedagógiai szakmai érdekérvényesítő fórumok munkájában.
- Szociálpolitikai koncepciók kidolgozásában, megvitatásában, megvalósításában részt vesz.
- A szociálpedagógus szakmai érdekeket legjobb tudása szerint képviseli és elkötelezetten szolgálja.
</t>
  </si>
  <si>
    <t>A közösség fogalmának értelmezése. Társadalmi önszerveződés. Közösségfejlesztés jelentése, története. A közösségfejlesztés, mint a társadalmi szerepvállalás elősegítésének eszköze. Módszerek, a közösségfejlesztés folyamatának fázisai. Közösség és civil társadalom. Közösség és helyi társadalom. Civil társadalom Magyarországon. Civil szervezetek működése. Közösségek bemutatása: az egyházak; a helyi társadalom szükségleteire reagáló közösségek; szabadidős közösségek; kapcsolat- orientációjú közösségek. Az állampolgári részvétel. A civil részvétel hiánya a lokalitásban. A civil társadalom fejlesztése, közösségi részvétel, önsegítés motivációs tényezői. A társadalmi integráció, a szolidaritás erősítése. Nemzetközi kitekintés: közösségfejlesztés Európában. Fiatalok a civil társadalomban.</t>
  </si>
  <si>
    <t xml:space="preserve">1. Csefkó Ferenc-Horváth Csaba (1999): Magyar és európai civil társadalom. Pécs-Baranyai Értelmiségi Egyesület, Pécs. ISBN 9638490438
2. Keane, John (2004): A civil társadalom. Typotex, Budapest. ISBN 13 978-963-9548-17-6
3.  Molnár Aranka – Peták Péter – Vercseg Ilona (2014): Közösségi lehetőségek a mélyszegénység elleni küzdelemben. Készült a „Közösségi felzárkóztatás a mélyszegénységben élőkintegrációjáért program szakmai koordinációja” keretében. ISBN: 978-963-08-9171-4
4. Seligman, Adam B. (1997): A civil társadalom eszméje. Kávé Kiadó, Budapest. ISBN 963-857-440-2
5.Vercseg Ilona (2011): Közösség és részvétel. A közösségfejlesztés és a közösségi munka gyakorlatának elmélete. Hilscher Rezső Egyesület, Budapest.  ISBN 978 963 08 0606 0
</t>
  </si>
  <si>
    <t xml:space="preserve">a) tudása
- Ismeri a társadalom működésének szabályszerűségeit, értelmezi annak összefüggéseit, a társadalmilag kedvezőtlen helyzeteket előidéző okok feltárásának lehetőségeit.
- Ismeri a társadalmi jelenségek, a szociális problémák kutatási és elemzési módszereit; rendelkezik kutatás módszertani ismeretekkel.
- Ismeri a társadalmi döntéshozás mechanizmusát, a különböző érdekérvényesítési csatornákat, az érdekütköztetés fórumait és a döntések befolyásolásának etikus módszereit.
- Ismeri a szociálpedagógia témájában megjelent aktuális tudományos publikációkat, eredményeit.
b) képességei
-Képes ágazati szintű minőségbiztosítási feladatok elvégzésére és irányításra.
-Képes a társadalmi jelenségek tudományos elemzésére, és a kutatási módszerek szakszerű alkalmazására.
-Képes a társtudományok tudományos ismeretanyagát alkalmazni.
c) attitűdje
- Rendelkezik kialakult szakmai identitással, hivatástudattal, a folyamatos tanulásra, az önfejlesztésre és a szociális szakma fejlesztésére irányuló elkötelezettséggel. 
- Nyitott az újszerű szakmai ismeretek megszerzésére, a szociális innovációkra, az innovációk eredményeit kritikusan szemléli, a szakterületet szakmai és etikai értékrendjével összhangban alkalmazza azokat szakmai munkája során.
- A hazai szakmai kapcsolatok ápolása mellett a nemzetközi szakmai kapcsolatok kialakítására, nemzetközi szakemberekkel való együttműködésre nyitott.
- Nyitott a szakmai konferenciákon való részvételre, szakmai folyóiratokban való publikálásra és ismeretei megosztására.
d) autonómiája és felelőssége
- A szociálpedagógus szakmai érdekeket legjobb tudása szerint képviseli és elkötelezetten szolgálja.
- Részt vesz és felelős szerepet vállal a szociálpedagógia hazai és nemzetközi szervezeteinek működésében, a szociálpedagógiai szakmai érdekérvényesítő fórumok munkájában.
- Szociálpolitikai koncepciók kidolgozásában, megvitatásában, megvalósításában részt vesz.
</t>
  </si>
  <si>
    <t>A helyi társadalom működése, zavarai. Személyközi kapcsolatok, az együttműködés lehetőségei és problémái a helyi társadalomban. A társadalmi tervezés gyakorlata, az állampolgári részvétel formái és lehetőségei. A társadalmilag kedvezőtlen helyzeteket előidéző helyi, települési okok és feltárásának lehetőségei.</t>
  </si>
  <si>
    <t xml:space="preserve">1. Kajner Péter (2011, szerk): Rajtunk múlik. Hogyan szervezkedjünk és képviseljük érdekeinket lakóhelyünkön? Közösségfejlesztők Egyesülete, Nyírségi Nyomda, Nyíregyháza. ISBN 963 229 427 0. 
2. Henerson, Paul: (2007): A kirekesztettek bevonása. Az európai közösségfejlesztés gyakorlatából a szakmapolitikáig. Közösségfejlesztők Egyesülete, Budapest. ISBN 978 963 87586 1 3
3. Parola Közösségfejlesztők elektronikus folyóirata (www.adattar.net/parola)
4.  Rothman, Jack (2001): A közösségi beavatkozási megközelítések. Parola füzetek. Közösségfejlesztők Egyesülete, Budapest. (letölthető jegyzet www.kofe.hu)
5. Varsányi Erika (2016): Vívódások és felismerések. Parola Füzetek. Közösségfejlesztők Egyesülete, Budapest. ISBN 978-963-87585-5-1
</t>
  </si>
  <si>
    <t xml:space="preserve">a) tudása
- Ismeri a társadalom működésének szabályszerűségeit, értelmezi annak összefüggéseit, a társadalmilag kedvezőtlen helyzeteket előidéző okok feltárásának lehetőségeit.
- Ismeri a gyermek-, család- és ifjúságvédelmi, valamint a szociális szolgáltatások vezetéséhez, minőségbiztosításához szükséges szakmai ismereteket.
- Ismeri a szociálpedagógia területén az infokommunikációs technológiák alkalmazásának lehetőségeit és a lehetséges kockázatait a köznevelési és egyes felnőttképzési intézményi szintű problémák sokoldalú feltárására, elemzésére.
b) képességei
- Képes szakmai állásfoglalás kialakítására és kutatási feladatok elvégzésére.
- Képes szakmai tapasztalatait, tudományos igénnyel összefoglalni, elemezni.
- Képes ágazati szintű minőségbiztosítási feladatok elvégzésére és irányításra.
- Képes hátránykezelő, sajátos szociálpedagógiai nevelési, oktatási fejlesztési stratégiák tervezésére és megvalósítására.
c) attitűdje
-  Rendelkezik szakmai önbizalommal, megfelelő önértékeléssel, szakmai elképzeléseit képviseli, a szakmai kritikát építő jelleggel fogalmazza meg.
-Nyitott az újszerű szakmai ismeretek megszerzésére, a szociális innovációkra, az innovációk eredményeit kritikusan szemléli, a szakterületet szakmai és etikai értékrendjével összhangban alkalmazza azokat szakmai munkája során.
-A hazai szakmai kapcsolatok ápolása mellett a nemzetközi szakmai kapcsolatok kialakítására, nemzetközi szakemberekkel való együttműködésre nyitott.
d) autonómiája és felelőssége
- A köznevelési vagy szociális intézményi szervezeti struktúrában elfoglalt helyének megfelelően részt vesz az intézményi szakmai egységek kialakításában, működtetésében, irányításában.
- A társadalmi egyenlőség elveit szem előtt tartva a szociális ellátórendszer korszerűsítésében, továbbfejlesztésében önállóan, felelősségteljesen vesz részt.
- Szociálpolitikai koncepciók kidolgozásában, megvitatásában, megvalósításában részt vesz.
</t>
  </si>
  <si>
    <t>Szociális munka csoportokkal. Kisebbség, identitás, előítélet fogalomkörei. Kisebbségek Európában, kisebbségek Magyarországon. A kisebbségi csoportok hazai jellemzői, problémái. Kisebbséggel kapcsolatos európai és hazai jogszabályi háttér. Európai törekvések, hazai irányvonalak. Kisebbségi csoportok integrációjának kérdései. Kisebbségi csoportok felzárkóztatásának, képzésének lehetőségei a hazai gyakorlatban. Fejlesztő munka cigány közösséggel. Kisebbségi értelmiség, érdekképviselet jellemzői. Kisebbségi önkormányzatok működése és szerepük a hatékony önérdek érvényesítésben. A migráció új kihívásai napjainkban. Új bevándorlók szociális, integrációs és beilleszkedési problémái. A szociális munka új kihívásai: szociális munka az új bevándorlókkal.</t>
  </si>
  <si>
    <t>esettanulmány</t>
  </si>
  <si>
    <t xml:space="preserve">1.  Csepeli György - Örkény Antal - Székelyi Mária (1997, szerk.): Kisebbségszociológia. Eötvös Loránd Tudományegyetem Kisebbségszociológiai Tanszék, Budapest. ISBN: 9630496763
2.  Forray R. Katalin – Mohácsi Erzsébet (2002): Esélyek és Korlátok: A magyarországi cigány közösség az ezredfordulón. Pécsi Tudományegyetem Romológia és Nevelésszociológia Tanszék, Pécs. ISBN: 963 641 907 8
3. Gergely András – Gelsei Gergő - Gergely Vera – Horváth Vera (2004): Nemzeti és etnikai kisebbségek. In: Gelsei Gergő – Gergely Vera - Horváth Vera – Rácz Márton: A láthatatlanság vége. Társadalomismereti szöveggyűjtemény. Budapest. 99-120. o. ISBN 963 216 580 2
4.  Gyulavári Tamás – Kállai Ernő (2010, szerk.): A jövevényektől az államalkotó tényezőig. A nemzetiségi közösségek múltja és jelene Magyarországon. OBH, Budapest. 10-228.p. ISBN 978-963-89170-0-3
5. Pataki Éva (2010): Szociális munka csoportokkal. Módszertani kézikönyv. Szocio-Téka, Debrecen. ISBN 978-963-473-437-6
</t>
  </si>
  <si>
    <t xml:space="preserve">a) tudása
-  Ismeri a társadalom működésének szabályszerűségeit, értelmezi annak összefüggéseit, a társadalmilag kedvezőtlen helyzeteket előidéző okok feltárásának lehetőségeit.
- Ismeri a szociálpedagógiával szoros kapcsolatban lévő társtudományok lényegi összefüggéseit és főbb irányzatait.
-  Ismeri a sajátos szükségletű csoportok, a nemzetiségek szociológiai ismérveit, a szociálpedagógiai beavatkozás tervezésének lehetőségeit.
- Ismeri a hátránykezelés hazai trendjeit, jó gyakorlatait.
b) képességei
- Képes a hazai és nemzetközi szakirodalom feltárására, feldolgozására és szakmai munkája során leszűrt következtetések gyakorlati alkalmazására.
- Képes a társadalmi jelenségek tudományos elemzésére, és a kutatási módszerek szakszerű alkalmazására.
c) attitűdje
- A társadalmi esélyegyenlőség javításának és mindenfajta előítélet, hátrányos megkülönböztetés elutasításának elkötelezett híve a szakmai és közéleti tevékenysége során egyaránt.
-  Határozottan kiáll a globális és lokális szociális problémák megoldására irányuló szakmai törekvések mellett.
d) autonómiája és felelőssége
- A társadalmi egyenlőség elveit szem előtt tartva a szociális ellátórendszer korszerűsítésében, továbbfejlesztésében önállóan, felelősségteljesen vesz részt.
</t>
  </si>
  <si>
    <t>Social work with groups. Concepts of Minority, Identity, and Prejudice. Minorities in Europe, minorities in Hungary. Domestic characteristics and problems of minority groups. European and national legal background in relation to minorities. European aspirations, domestic orientations. Issues of integration of minority groups. Opportunities for closing up and training minority groups in domestic practice. Developing work with a Gypsy community. Characteristics of minority intellectuals, interest representation. The functioning of minority self-governments and their role in effective self-reliance. New challenges for migration today. Social, integration and integration problems of new immigrants. New challenges in social work: social work with new immigrants.</t>
  </si>
  <si>
    <t xml:space="preserve">1. David P. Boyle, Alyson Springer (2001): Toward a Cultural Competence Measure for Social Work with Specific Populations. In: Journal of Etnic and Cultural Dinersity in Social Work, Volume 9, Issue 3-4. 53-71.
2. Kenneth L. Chau (1990): Social Work with Ethnic Minorities. Practice Issues and Potential. In: Journal of Multicultural Social Work Vol. 1 , Iss. 1. 23-40
3. Clara S. Simmons, Leticia Diaz, Vivan Jackson and Rita Takahashi (2008): NASW Cultural Competence Indicators: A New Tool for the Social Work Profession. In: Journal of Etnic and Cultural Dinersity in Social Work, Volume 17, Issue 1. 4-20.
4. Takács Tamara (2015): Life position and educational mobility of minorty students in the border territories. In: Kerekes Benedek (szerk): A VIII. Nyíregyházi Doktorandusz (PhD/DLA) Konferencia előadásainak közleménye. Nyíregyházi Főiskola, Nyíregyháza, 143-155.
</t>
  </si>
  <si>
    <t xml:space="preserve">a) knowledge
-Know the regularities of the functioning of society, interprets its contexts, the possibilites of exploring the causes of socially unfavorable situations.
- Familiar with the essential contexts and main trends of corelations with social pedagogy.
- Know the main characteristics of the groups with special needs and minorities. Learn the possibilities of social intervention in relation to minorities.
b) ability
-Able to apply practical conclusions on the dissemination, processing and professional work of domestic and international literature.
- Capable of sciencific analysis of social phenomena.
c) attitude
- It possesses a commitment to established professional identity, professionalism, continuous learning, self-development and the development of the social profession. 
- He is a committed supporter of social equal opportunities and all forms of prejudice, rejection of discrimination.
d) autonomy and responsibility
-  Participates in the elaboration, discussion and implementation of social policy concepts.
- Take the responsibility for the social pedagogical work.
</t>
  </si>
  <si>
    <t xml:space="preserve">A szociálpolitika értelmezései, színterei, alapelvei és technikái. A jóléti állam kialakulása, típusai és jellemzői, a hazai szociális ellátó rendszer kialakulása és tendenciái. A társadalmi kirekesztés jellemzői. Szegénység, hátrányos helyzet és depriváció, a szegénység okai, típusai, a gyermekszegénység. A gyermekjóléti és gyermekvédelmi ellátás jellemzői, a szociális ellátásra szorulók életesélyei és életminőségének javítási alternatívái.
A szociálpolitikai szempontjából speciális helyzetben lévő, speciális szükségletű társadalmi csoportok és az őket célzó ellátási formák bemutatása: munkanélküliek, hajléktalanok, kisebbségek, fogyatékosok, menekültek. A társadalombiztosítás rendszere, az egészségügyi- és a nyugdíjrendszer. Az Európa Unió szociálpolitikai vonatkozásai. 
</t>
  </si>
  <si>
    <t xml:space="preserve">1. Ferge Zsuzsa (2000): Elszabaduló egyenlőtlenségek. Társadalompolitikai Olvasókönyvek, Bu-dapest. ISBN 963 463 439 7
2. Ferge Zsuzsa (2016): Nem cserélek elveket. Noran Libro, Budapest. ISBN 978-615-5513-69-5
3. Krémer Balázs (2009): Bevezetés a szociálpolitikába. Napvilág Kiadó, Budapest. ISBN 978-963-9697-49-2
4. Tomka Béla (2008): A jóléti állam Európában és Magyarországon. Corvina Kiadó, Budapest. ISBN: 978 963 13 5733 2
5. Zombori Gyula (1997): A szociálpolitika alapfogalmai. Társadalompolitikai Olvasókönyvek, Budapest.  ISBN 963 04 8554 0
</t>
  </si>
  <si>
    <t xml:space="preserve">a) tudása
- Ismeri a társadalom működésének szabályszerűségeit, értelmezi annak összefüggéseit, a társadalmilag kedvezőtlen helyzeteket előidéző okok feltárásának lehetőségeit.
-  Ismeri a társadalmi jelenségek, a szociális problémák kutatási és elemzési módszereit; rendelkezik kutatás módszertani ismeretekkel.
-  Ismeri a szociálpedagógiával szoros kapcsolatban lévő társtudományok lényegi összefüggéseit és főbb irányzatait.
b) képességei
-  Képes a szakmai állásfoglalás kialakítására, szakmai tapasztalatainak tudományos igényű összefoglalására és elemzésére.
- Képes hátránykezelő szociálpolitikai stratégiák tervezésére és megvalósítására, a társtudományok tudományos ismeretanyagának alkalmazására.
- Képes ágazati szintű minőségbiztosítási feladatok elvégzésére és irányításra.
c) attitűdje
-  Rendelkezik a saját szakterületének multidiszciplináris szemléletével, kialakult szakmai identitással, hivatástudattal, a folyamatos tanulásra, önfejlesztésre és a szociális szakma fejlesztésére irányuló elkötelezettséggel.
- A társadalmi esélyegyenlőség javításának és mindenfajta előítélet, hátrányos megkülönböztetés elutasításának elkötelezett híve a szakmai és közéleti tevékenysége során egyaránt.
d) autonómiája és felelőssége
- A társadalmi egyenlőség elveit szem előtt tartva a szociális ellátórendszer korszerűsítésében, továbbfejlesztésében önállóan, felelősségteljesen vesz részt.
-  Szociálpolitikai koncepciók kidolgozásában, megvitatásában, megvalósításában részt vesz.
</t>
  </si>
  <si>
    <t xml:space="preserve">Demográfiai alapfogalmak és tendenciák Magyarországon, a születéseket meghatározó tényezők, demográfiai problémák. A népesedéspolitikák típusai és jellemzői, a népesedéspolitikák hatásai és következményei. A hazai népesedéspolitika törekvései, tendenciái. A családpolitika helye a jóléti társadalmakban. A családpolitikai rendszer értelmezései. A családpolitika feladatai, eszközei, támogatási formái. Normák az Európai Unió családpolitikájában. A foglalkozás területén megjelenő családtámogatási formák. A családpolitika beavatkozási lehetőségei és azok korlátai. A gyermek és ifjúsági korosztály életesélyei és életminőségének javítási alternatívái. </t>
  </si>
  <si>
    <t xml:space="preserve">1. Herczog Mária (2011, szerk.): A gyermekvédelem nagy kézikönyve. COMPLEX Kiadó, Buda-pest. ISBN 9789632950860
2. Hoffman István (2013): Családpolitika. Nemzeti és Közszolgálati Egyetem, Budapest. (www.m.ludita.uni-nke.hu)
3. Kerülő Judit (2012): Demográfia. Krúdy Kiadó, Nyíregyháza. ISBN 963 00 6062 0
4. Őri Péter – Spéder Zsolt (2012, szerk.): Demográfiai Portré 2012- Jelentés a magyar népesség helyzetéről. KSH Népességtudományi Intézet, Budapest. ISSN 2061 3741
5. Surányi Éva – Herczog Mária – Danis Ildikó (2010, szerk.): Családpolitika más-más szemmel. Gazdasági és Szociális Tanács, Budapest. ISBN 9789638841957 
</t>
  </si>
  <si>
    <t xml:space="preserve">a) tudása
- Ismeri a gyermek-, család- és ifjúságvédelmi, valamint a szociális szolgáltatások vezetéséhez, minőségbiztosításához szükséges szakmai ismereteket.
- Ismeri a társadalmi döntéshozás mechanizmusát, a különböző érdekérvényesítési csatornákat, az érdek-ütköztetés fórumait és a döntések befolyásolásának etikus módszereit.
- Ismeri a társadalmi jelenségek, a szociális problémák kutatási és elemzési módszereit; rendelkezik kutatás módszertani ismeretekkel.
- Ismeri a szociálpedagógia témájában megjelent aktuális tudományos publikációkat, eredményeit.
b) képességei
- Képes szakmai állásfoglalás kialakítására, szakmai tapasztalatainak tudományos igényű összefoglalására és elemzésére.
- Képes hátránykezelő, sajátos szociálpedagógiai nevelési, oktatási fejlesztési stratégiák tervezésére és megvalósítására.
- Képes a társadalmi jelenségek tudományos elemzésére, és a kutatási módszerek szakszerű alkalmazására.
- Képes a hazai és nemzetközi szakirodalom feltárására, feldolgozására és szakmai munkája során leszűrt következtetések gyakorlati alkalmazására.
c) attitűdje
- Rendelkezik a saját szakterületének multidiszciplináris szemléletével, kialakult szakmai identitással, hivatástudattal.
- Rendelkezik a folyamatos tanulásra, önfejlesztésre és a szociális szakma fejlesztésére irányuló elkötelezettséggel.
- A társadalmi esélyegyenlőség javításának és mindenfajta előítélet, hátrányos megkülönböztetés elutasításának elkötelezett híve a szakmai és közéleti tevékenysége során egyaránt.
d) autonómiája és felelőssége
- A köznevelési vagy szociális intézményi szervezeti struktúrában elfoglalt helyének megfelelően részt vesz az intézményi szakmai egységek kialakításában, működtetésében, irányításában.
- A társadalmi egyenlőség elveit szem előtt tartva a szociális ellátórendszer korszerűsítésében, továbbfejlesztésében önállóan, felelősségteljesen vesz részt.
- Szociálpolitikai koncepciók kidolgozásában, megvitatásában, megvalósításában részt vesz.
</t>
  </si>
  <si>
    <t>Előzetesen elkészített kutatási terv alapján szociálpedagógiai terepeken (színtereken) önálló munkavégzés az oktató közvetlen irányításával. Az egybefüggő gyakorlat tartalma: a köznevelési, a szociális, a gyermekjóléti, a gyermekvédelmi alap-és szakellátási környezetben speciális szükségletű csoportokkal és egyénekkel való szociálpedagógia tevékenységek (nevelés, fejlesztés) megfi-gyelése, segítség nyújtása a felsorolt intézmények klienseinek. Szakértői, döntéshozói, irányítási, tervezési és szervezési feladatok önálló végzése. Az elméleti tanulmányok alapján az előkészített kutatási terv megvalósítása: feltáró és feldolgozó módszerek alkalmazása. A kutatásra vonatkozó információk, adatok, eredmények terpnaplóba rendezése. A gyakorlat alapvető célja az elméleti és módszertani ismeretek integrálásával a mesterképzési szakon megszerezhető kompetenciák fejlesztése.</t>
  </si>
  <si>
    <t xml:space="preserve">1. Andorka Rudolf (2006): Bevezetés a szociológiába. Osiris Kiadó, Budapest. ISBN 9789633898482
2. Babbie, Earl R. (2017): A társadalomtudományi kutatás gyakorlata. Balassi Kiadó, Budapest. ISBN 978-963-456-000-5
3.  Barcy Magdolna (2012): Segítő módszerek, fejlesztő-támogató eljárások. ELTE. TáTK. Buda-pest.
(http://oszkdk.oszk.hu/storage/00/01/39/91/dd/1/segitmodsz.pdf)
4. Pataki Éva (2010): Szociális munka csoportokkal. Módszertani kézikönyv. Szocio-Téka. Debrecen, ISBN 978-963-473-437-6
5. Vercseg Ilona (2011): Közösség és részvétel. A közösségfejlesztés és a közösségi munka gyakorlatának elmélete. Hilscher Rezső Egyesület, Budapest.  ISBN 978 963 08 0606 0
</t>
  </si>
  <si>
    <t xml:space="preserve">a) tudása
-  Ismeri a társadalmi jelenségek, szociális problémák kutatási, elemzési módszereit, rendelkezik kutatásmódszertani ismeretekkel.
-  Ismeri a szociálpedagógia területén az infokommunikációs technológiák alkalmazásának lehetőségeit, azokat munkájában használja.
b) képességei
- Képes szakma állásfoglalás kialakítására, kutatási feladatok elvégzésére, szakmai tapasztalatait tudományos igénnyel elemezni, összefoglalni.
- Képes a szakmai munkája során leszűrt következtetések gyakorlati alkalmazására.
- Képes személyközi kapcsolataiban a hatékony kommunikációram intézményen belül és kívül interprofesszionális együttműködésre.
c) attitűdje
- Rendelkezik saját szakterületének multidiszciplináris szemléletével, szakmai identitástudattal.
-  Rendelkezik szakmai önbizalommal, szakmai kritikát építő jelleggel fogalmaz meg. 
- Betartja a szociális munka és a tudományos kutatás etikai elveit.
d) autonómiája és felelőssége
- Szakpolitikai koncepciók kidolgozásában részt vesz.
- Személyes felelőssége van a szakmai és etikai elvek betartásában, kutatási alanyai biztonságának, személyes adatainak megőrzésében. 
</t>
  </si>
  <si>
    <t>Statistics</t>
  </si>
  <si>
    <t>Research Methodology of Sociology of Minority</t>
  </si>
  <si>
    <t>Management Psychology</t>
  </si>
  <si>
    <t>Modern Social Theories</t>
  </si>
  <si>
    <t>Social Ethics</t>
  </si>
  <si>
    <t>Modern Trends in Education</t>
  </si>
  <si>
    <t>Theories of Social Pedagogy</t>
  </si>
  <si>
    <t>Society and Social Policy</t>
  </si>
  <si>
    <t>Sociological Theories of Deviance</t>
  </si>
  <si>
    <t>Development of Management Skills</t>
  </si>
  <si>
    <t>School Theories, Pedagogical Innovations</t>
  </si>
  <si>
    <t>Intercultural Education</t>
  </si>
  <si>
    <t>Sectoral Social Policy, Family and Population Policy</t>
  </si>
  <si>
    <t>Comparative Sociological Studies</t>
  </si>
  <si>
    <t>Social Pedagogy of Demographic Groups</t>
  </si>
  <si>
    <t>ntroduction to Geronto Education</t>
  </si>
  <si>
    <t>Helping Theories and Methods</t>
  </si>
  <si>
    <t>Modernization Dilemmas in Social Assistance</t>
  </si>
  <si>
    <t>Community and Civil Studies</t>
  </si>
  <si>
    <t>Local Society, Animation Theory</t>
  </si>
  <si>
    <t>Social Marginalization and Deprivation</t>
  </si>
  <si>
    <t>Cultural Fragmentation of Society</t>
  </si>
  <si>
    <t>Crisis Intervention</t>
  </si>
  <si>
    <t>Theory and Practice of Restorative Pedagogy</t>
  </si>
  <si>
    <t>Integrative Pedagogy</t>
  </si>
  <si>
    <t>Research Methodology</t>
  </si>
  <si>
    <t>Researches of Deviance</t>
  </si>
  <si>
    <t>Social Work with Minorities</t>
  </si>
  <si>
    <t>Stress and Conflict Management</t>
  </si>
  <si>
    <t>Linking Professional Practice Outside the Institution</t>
  </si>
  <si>
    <t xml:space="preserve">a) knowledge
- Knows the history, modern theories and methods of social pedagogy.
- Knows the essential contexts and major trends of social sciences closely related to social pedagogy.
- Knows the current scientific publications and results of social pedagogy.
b) ability
Able to explore and process Hungarian and international literature, and able to apply practical conclusions drawn from own professional work.
- Able to apply the scientific knowledge of related disciplines.
- Able to use infocommunication tools for scientific purposes.
- Able to use foreign-language social pedagogic terms and to acquire international literature.
c) attitude
-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 He represents the international and national values in an integrated way during his social professional activity.
- He is committed to professional quality, takes into account the special quality assurance directives of the social area.
- He supports the theory and practice of sustainable development, which is taken into account in the realization of his professional ideas.
- He is open to maintain professional relations in Hungary, to establishes international professional relations, and to cooperate with international experts.
- He is open to participate in professional conferences, to publish in professional journals and to share and expand his knowledge.
- He represents the international and national values in an integrated way during his social professional activity.
d) autonomy and responsibility
- He strives for continuous professional self-education, and responsibly builds his own professional career.
- He participates and takes responsibility for the operation of Hungarian and international organizations of social pedagogy, and for the work of social pedagogical professional advocacy forums.
- He represents and devotedly serves the social pedagogue’s professional interests to the best of his knowledge.
</t>
  </si>
  <si>
    <t xml:space="preserve">a) knowledge
- Knows the research and analysis methods of social phenomena and social problems; knows research methodology.
- Knows in the field of social pedagogy, the possibilities of using infocommunication technologies and the potential risks for the diverse exploration and analysis of institutional-level problems in public and adult education.
- Knows the current scientific publications and results of social pedagogy.
b) ability
- Able to create a professional opinion and carry out researches.
- Able to summarize and analyze the professional experience with scientific needs.
- Able to make scientific analysis of social phenomena and has the ability to use the proper application of research methods.
- Able to explore and process Hungarian and international literature, and able to apply practical conclusions drawn from own professional work.
- Able to use foreign-language social pedagogic terms and to acquire international literature.
- Able to use infocommunication tools for scientific purposes.
c) attitude
- He respects the ethical principles of social work and scientific research.
- He is open to participate in professional conferences, to publish in professional journals and to share and expand his knowledge.
d) autonomy and responsibility
- He is personally responsible for enforcing professional and ethical principles in his work and with his fellow workers, and for the security and privacy of his clients and research persons.
</t>
  </si>
  <si>
    <t>szóbeli vagy írásbeli vizsga</t>
  </si>
  <si>
    <t>Oral or written examination</t>
  </si>
  <si>
    <t>preparation and presentation of a research plan</t>
  </si>
  <si>
    <t>Early Social Pedagogy Theories: Diesterweg, Natorp, Bergemann. Hungarian social pedagogy theories: Sándor Imre, Lipót Nemes, László Nagy, Ödön Weszely, Sándor Karácsony. Social Pedagogical Aspects of Reform Pedagogical Trends. Practical, economical, political and scientific theories of social pedagogy. Social pedagogical issues and institutions. Classical German Social Pedagogical Theories: Karl Mager, Hermann Hohl, Klaus Mollenhauer, Contemporary Theories: Michael Winkler, Hans Thiersch,
Burkhard Müller.</t>
  </si>
  <si>
    <t>The sociology of deviant behavior, the frameworks of interpretation, theoretical foundations. Deviance theories: biological theories, psychological theories, sociological theories. Deviances: the absolute, relative, institutionalized and individualized forms of deviance; occasional and lasting deviance; primary and secondary deviance; conformed, falsely accused, secret, purely deviant behaviors. Deviant Behaviors: Classical Deviances (Alcoholism, Suicide, Crime, Drug Consumption, Mental Illness), Other Forms of Deviant Behavior (Sexual Deviances, Religious Deviances). Limitations of Deviance Recognition. Functions and dysfunctions of deviant behaviors. Research of deviances, and the tradition of its research.</t>
  </si>
  <si>
    <t>The object, the purpose and the fundamental problems of comparative sociology. The use of research results in sociology and the internationalization of sociological phenomena. International comparative studies in sociology in the following areas: social inequalities, power and social stratification, lifestyle, family, education, religion, gender inequalities, minorities, immigrants, interethnic relations, aging society, youth, poverty, social organizations, sociology of culture and knowledge, urban and rural development, rural and urban social change and competitiveness.</t>
  </si>
  <si>
    <t>The conceptual background of social knowledge, the specificities of social pedagogical and sociological phenomena. The past and present of social research. The course of the research work. Making a research plan. Creating and using databases for research work. Research-related exploration and processing methods, conceptualization, operationalization, sampling procedures. Use of statistical methods. Practical application of the qualitative and quantitative research techniques studied in the course, the techniques of preparing different genres of research reports, the presentation and interpretation of the research results.</t>
  </si>
  <si>
    <t>The characteristics of deviant behaviors, including classical deviances (alcoholism, suicide, crime, drug consumption, mental illnesses) and other forms of deviant behavior (sexual deviances, religious deviances), research background, methodology and results of these areas in Hungary and international outlook . Deviancy research among youth.</t>
  </si>
  <si>
    <t>The principle and methodology of encouraging education and school opportunities. The notion of inter-and multiculturalism, its interpretation, today's problems. Inter- and multicultural school good practices. Global education as an adequate response to the challenges of a global society. Content of Global Education: Sustainable Development, Human Rights, Peace, Education in Culture and Intercultural Knowledge. The idea and the peculiarities of the adaptive (accepting) school: reflecting on children's needs, learning orientation and community. Constructivism and education. The personality and learning concept of constructivism. Personnel-centered trends: The pedagogical aspects of the concept of T. Gordon and C. Rogers.</t>
  </si>
  <si>
    <t xml:space="preserve">szóbeli vagy írásbeli vizsga </t>
  </si>
  <si>
    <t>School Concepts, school typologies and school reports. The school policy of the European Union. Figures 20-21. century school models, their characteristics. The content and methodological characteristics of school development. Methods and experiences of school examination. Good practice in education-domestic and international outlook.</t>
  </si>
  <si>
    <t>essay</t>
  </si>
  <si>
    <t>Major categories of major demographic groups. Social pedagogy of childhood: the child and the rights of the child. Multidisciplinary cooperation in child protection proceedings. The issue of transition is nursery school. Social pedagogy at school: modern ways of learning, learning organization, evaluation. The principles, methods, forms of implementation of social exclusion, the transition from school to work. The peculiarities of the aging society: labor market situation, elderly care, ageism. The disadvantages of women.</t>
  </si>
  <si>
    <t>Interpretation of older age. The changing place and role of the elderly in society. Elderly in our country and in the European Union, demographic characteristics. The process of physiological and abnormal aging, the institutional system for the elderly. The concept of active aging. The principle of solidarity between aging and intergenerational. History and characteristics of time education. Leisure and cultural activities of the elderly. The spaces and methods of gonadal education.</t>
  </si>
  <si>
    <t>case analysis</t>
  </si>
  <si>
    <t>Interpretation of uniformity and differentiation. Equal opportunities and equity. The concept of integrated and inclusive education. The Salamanca Declaration and its impact on education policy. The school practice of inclusive education: methods, family-school contact, development of socialism, attitudinal formatting. Services, forms and contents of interprofessional cooperation. Good practices and methods: model schools, individual development content and methodology.</t>
  </si>
  <si>
    <t>On the basis of a pre-prepared research plan, on the pedagogical fields, independent work by direct instructor of the instructor. The content of the contingent practice includes the observation of social pedagogical activities (education, development) with special needs groups and individuals in the fields of public education, social welfare, child welfare, child protection base and specialty care, providing assistance to the clients of the listed institutions. Independent execution of expert, decision-making, management, planning and organizational tasks. Based on theoretical studies, the implementation of the prepared research plan: the use of exploration and processing methods. Organize your research information, data, and results into a spreadsheet. The main purpose of the practice is to develop the competences gained in the master's degree in the integration of theoretical and methodological knowledge.</t>
  </si>
  <si>
    <t>a) knowledge                                               - Knows the research and analysis methods of social phenomena and social problems; knows research methodology.                      - Knows in the field of social pedagogy, the possibilities of using infocommunication technologies and the potential risks for the diverse exploration and analysis of institutional-level problems in public and adult education.                                         b) ability                                                      - Able to create a professional opinion and carry out researches.                                    - Able to apply practical conclusions drawn from own professional work.                         - Able to communicate effectively in interpersonal relationships; and interdisciplinary and interprofessional cooperation with partners within and outside the institution.                                c) attitude                                                    - He possesses a multidisciplinary approach to its own field of expertise, developed professional identity and professionalism.    - He has professional self-confidence, proper self-esteem, represents own professional ideas, and formulates professional critisism on a constructive basis.                                                           - He respects the ethical principles of social work and scientific research.                       d) autonomy and responsibility                    - He takes part in the elaboration, discussion and implementation of policy concepts                                                      -  He is personally responsible for enforcing professional and ethical principles in his work and with his fellow workers, and for the security and privacy of his clients and research persons.</t>
  </si>
  <si>
    <t xml:space="preserve">a) knowledge                                                - Knows the essential contexts and major trends of social sciences closely related to social pedagogy.                                          - Knows the professional knowledge necessary for quality assurance, and for the management of child-, family, youth- and social services.                                             -Knows in the field of social pedagogy, the possibilities of using infocommunication technologies and the potential risks for the diverse exploration and analysis of institutional-level problems in public and adult education.                                          - Knows the history, modern theories and methods of social pedagogy.                        - Knows the Hungarian trends and good practices of handling disadvantages.           - Knows the terms of social pedagogy in previously learned foreign language.        b) ability                                                      - Able to create a professional opinion and carry out researches.                                    - Able to design and implement disadvantage treatment, specific social pedagogical and educational development strategies.                                                    - Able to apply the scientific knowledge of related disciplines.                                       - Able to explore and process Hungarian and international literature, and able to apply practical conclusions drawn from own professional work.                                       c) attitude                                                      -  He possesses a multidisciplinary approach to its own field of expertise, developed professional identity and professionalism.    -  He supports the theory and practice of sustainable development, which is taken into account in the realization of his professional ideas.                                       -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 He is open to maintain professional relations in Hungary, to establishes international professional relations, and to cooperate with international experts           d) autonomy and responsibility                    - He takes part in the elaboration, discussion and implementation of social policy concepts.                                           - He represents and devotedly serves the social pedagogue’s professional interests to the best of his knowledge.
- He participates and takes responsibility for the operation of Hungarian and international organizations of social pedagogy, and for the work of social pedagogical professional advocacy forums.
</t>
  </si>
  <si>
    <t>a) knowledge                                               - Knows the sociological criteria of the nationalities and groups with special needs, and the possibilities of planning social pedagogical intervention.                            - Knows the essential contexts and major trends of social sciences closely related to social pedagogy.                                         - Knows the professional knowledge necessary for quality assurance, and for the management of child-, family, youth- and social services.                                             - Knows the history, modern theories and methods of social pedagogy.                       - Knows the Hungarian trends and good practices of handling disadvantages.           - Knows the current scientific publications and results of social pedagogy.                  b) ability                                                      - Able to design and implement disadvantage treatment, specific social pedagogical and educational development strategies.                                                    - Able to apply the scientific knowledge of related disciplines.                                       - Able to use infocommunication tools for scientific purposes.                                       - Able to communicate effectively in interpersonal relationships; and interdisciplinary and interprofessional cooperation with partners within and outside the institution.                                c) attitude                                                    - He possesses a multidisciplinary approach to its own field of expertise, developed professional identity and professionalism.     -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 He represents the international and national values in an integrated way during his social professional activity.                   d) autonomy and responsibility                    - He takes responsibility for his work as a social pedagogue.                                       - He takes part in the formulation, operation and management of institutional professional units according to his role in the organizational structure of public education or social institutions.</t>
  </si>
  <si>
    <t>a) knowledge                                                - Knows the sociological criteria of the nationalities and groups with special needs, and the possibilities of planning social pedagogical intervention.                            - Knows the professional knowledge necessary for quality assurance, and for the management of child-, family, youth- and social services.                                             - Knows the essential contexts and major trends of social sciences closely related to social pedagogy.                                        b) ability                                                      - Able to design and implement disadvantage treatment, specific social pedagogical and educational development strategies.                                                    - Able to explore and process Hungarian and international literature, and able to apply practical conclusions drawn from own professional work.                                         - Able to communicate effectively in interpersonal relationships; and interdisciplinary and interprofessional cooperation with partners within and outside the institution.                                c) attitude                                                    - He possesses a multidisciplinary approach to its own field of expertise, developed professional identity and professionalism.    - He has professional self-confidence, proper self-esteem, represents own professional ideas, and formulates professional critisism on a constructive basis.                                                           - He supports the theory and practice of sustainable development, which is taken into account in the realization of his professional ideas.                                       - In his professional and public activity committed to improve social equality, refuses all sorts of prejudices and   discrimination.                                           d) autonomy and responsibility                     - He takes part independently and responsibly in the modernization of the social welfare system by keeping in mind the principles of social equality.                  - He is personally responsible for enforcing professional and ethical principles in his work and with his fellow workers, and for the security and privacy of his clients and research persons.</t>
  </si>
  <si>
    <t xml:space="preserve">a) knowledge                                               - Knows the regularities of the operation of society, can interpret its contexts, and the possibilities of exploring the causes of socially unfavorable situations                    - - Knows the mechanism of social decision-making, different channels of interest enforcement, forums of conflicting interests and ethical methods of influencing decisions.                                                     - Knows the professional knowledge necessary for quality assurance, and for the management of child-, family, youth- and social services.                                            b) ability                                                      - Able to handle conflicts, and can apply mediation, restorative and reparative practices.                                                     - Able to design and implement disadvantage treatment, specific social pedagogical and educational development strategies.                                                    - Able to communicate effectively in interpersonal relationships; and interdisciplinary and interprofessional cooperation with partners within and outside the institution.                                c) attitude                                                     -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 He definitely protects the professional aspirations for solving global and local social problems.                                           - In his professional and public activity committed to improve social equality, refuses all sorts of prejudices and discrimination.                                                                                     - He respects the ethical principles of social work and scientific research                        d) autonomy and responsibility                    - He takes responsibility for his work as a social pedagogue.                                       - He participates and takes responsibility for the operation of Hungarian and international organizations of social pedagogy, and for the work of social pedagogical professional advocacy forums  - He represents and devotedly serves the social pedagogue’s professional interests to the best of his knowledge.-  </t>
  </si>
  <si>
    <t>a) knowledge                                                -  Knows the essential contexts and major trends of social sciences closely related to social pedagogy.                                         - Knows the sociological criteria of the nationalities and groups with special needs, and the possibilities of planning social pedagogical intervention.                             - Knows the Hungarian trends and good practices of handling disadvantages.            - Knows the history, modern theories and methods of social pedagogy.                       - Knows the professional knowledge necessary for quality assurance, and for the management of child-, family, youth- and social services.                                             - Knows the current scientific publications and results of social pedagogy.                   b) ability                                                      - Able to design and implement disadvantage treatment, specific social pedagogical and educational development strategies.                                                    - Able to apply the scientific knowledge of related disciplines.                                      c) attitude                                                     - He is open to participate in professional conferences, to publish in professional journals and to share and expand his knowledge.                                                   - In his professional and public activity committed to improve social equality, refuses all sorts of prejudices and discrimination.                                             - He definitely protects the professional aspirations for solving global and local social problems.                                           - He represents the international and national values in an integrated way during his social professional activity                    d) autonomy and responsibility                    -  He takes part in the formulation, operation and management of institutional professional units according to his role in the organizational structure of public education or social institutions.                    - He participates and takes responsibility for the operation of Hungarian and international organizations of social pedagogy, and for the work of social pedagogical professional advocacy forums.</t>
  </si>
  <si>
    <t>The formation of minority sociology. The subject and the methodology of minority sociology. Social research methods of minority-majority relationship. Exploring the situation of Hungarian nationalities and minority groups. Social and demographic positions of European and Hungarian minorities. Research on minority-majority relationship. Research of ethnic prejudices. Research of discrimination and disadvantages to minorities. Investigating the social status of minorities. Studying minority identity. Investigating the social integration of minority groups. Minority education. International comparative minority sociological studies. Application of sociological methods in minority research. Design, management and organization of minority sociological research, work on independent and group research on minority sociology, the practical application of qualitative and quantitative research techniques studied in the course, the interpretation of research results.</t>
  </si>
  <si>
    <t xml:space="preserve">a) knowledge                                               - Knows the sociological criteria of the nationalities and groups with special needs, and the possibilities of planning social pedagogical intervention.                            - Knows the research and analysis methods of social phenomena and social problems; knows research methodology.                       - Knows in the field of social pedagogy, the possibilities of using infocommunication technologies and the potential risks for the diverse exploration and analysis of institutional-level problems in public and adult education.                                           b) ability
- Able to create a professional opinion and carry out researches.
- Able to summarize and analyze the professional experience with scientific needs.
- Able to make scientific analysis of social phenomena and has the ability to use the proper application of research methods.
c) attitude
- In his professional and public activity committed to improve social equality, refuses all sorts of prejudices and discrimination.
- He respects the ethical principles of social work and scientific research.
- He is open to participate in professional conferences, to publish in professional journals and to share and expand his knowledge.
d) autonomy and responsibility
- He takes part independently and responsibly in the modernization of the social welfare system by keeping in mind the principles of social equality.
-- He is personally responsible for enforcing professional and ethical principles in his work and with his fellow workers, and for the security and privacy of his clients and research persons.
</t>
  </si>
  <si>
    <t>Interpretation of the concept of community. Social self-organization. Reporting and History of Community Development. Community development as a resource of promoting social engagement. Methods, phases of community development process. Community and civil society. Community and local society. Civil society in Hungary. The functioning of organizations of civil society . Presentation of communities: the churches; communities responding to the needs of local society; recreational communities;relations-orientated communities. Citizens' participation. Lack of civic participation in the locality. Development of civil society, community involvement, motivation factors for self-help. Strengthening social inclusion and solidarity. International Outline: Community Development in Europe. Young people in civil society.</t>
  </si>
  <si>
    <t xml:space="preserve">a) knowledge
- Knows the regularities of the operation of society, can interpret its contexts, and the possibilities of exploring the causes of socially unfavorable situations.
- Knows the research and analysis methods of social phenomena and social problems; knows research methodology.
- Knows the mechanism of social decision-making, different channels of interest enforcement, forums of conflicting interests and ethical methods of influencing decisions.
- Knows the current scientific publications and results of social pedagogy.
b) ability
- Able to perform and manage quality assurance tasks at sectoral level.
- Able to make scientific analysis of social phenomena and has the ability to use the proper application of research methods.
-Able to apply the scientific knowledge of related disciplines.
c) attitude
- It has established professional identity and professionalism, He is committed to continuous learning, self-development and the development of the social profession.
-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 He is open to maintain professional relations in Hungary, to establishes international professional relations, and to cooperate with international experts.
- He is open to participate in professional conferences, to publish in professional journals and to share and expand his knowledge.
d) autonomy and responsibility
- He represents and devotedly serves the social pedagogue’s professional interests to the best of his knowledge.
- He participates and takes responsibility for the operation of Hungarian and international organizations of social pedagogy, and for the work of social pedagogical professional advocacy forums.
- He takes part in the elaboration, discussion and implementation of social policy concepts.
</t>
  </si>
  <si>
    <t>developing and presenting themes</t>
  </si>
  <si>
    <t>Variants of the concept of culture. The aspect of cultural group formation: layers, geographic location, education, income, belonging to a minority group, identity, lifestyle, lifestyle. The concept and types of subculture. The cultural attitude of Hungarian society. Cultural breaks in Hungarian society. Cultural groupss in Hungarian society. The place of cultural goods in value preferences. Characteristics of cultural consumption. Types of lifestyle and cultural behavior.Cultural impacts of the occupation. Areas of the country and culture. Cultural impacts of digital inequality. Leaving social groups and culture.</t>
  </si>
  <si>
    <t>a) knowledge
- Knows the regularities of the operation of society, can interpret its contexts, and the possibilities of exploring the causes of socially unfavorable situations.
- Knows the sociological criteria of the nationalities and groups with special needs, and the possibilities of planning social pedagogical intervention.
-  Knows the essential contexts and major trends of social sciences closely related to social pedagogy.
b) ability
- Able to design and implement disadvantage treatment, specific social pedagogical and educational development strategies.
- Able to explore and process Hungarian and international literature, and able to apply practical conclusions drawn from own professional work.
- Able to apply the scientific knowledge of related disciplines.
c) attitude
- He possesses a multidisciplinary approach to its own field of expertise, developed professional identity and professionalism.
- He is committed to continuous learning, self-development and the development of the social profession.
- In his professional and public activity committed to improve social equality, refuses all sorts of prejudices and discrimination.
d) autonomy and responsibility
- He takes part independently and responsibly in the modernization of the social welfare system by keeping in mind the principles of social equality.
- He is personally responsible for enforcing professional and ethical principles in his work and with his fellow workers, and for the security and privacy of his clients and research persons.</t>
  </si>
  <si>
    <t xml:space="preserve">a) knowledge
- Knows the regularities of the operation of society, can interpret its contexts, and the possibilities of exploring the causes of socially unfavorable situations.
- Knows the essential contexts and major trends of social sciences closely related to social pedagogy.
-  Knows the sociological criteria of the nationalities and groups with special needs, and the possibilities of planning social pedagogical intervention.
- Knows the Hungarian trends and good practices of handling disadvantages.
b) ability
- Able to explore and process Hungarian and international literature, and able to apply practical conclusions drawn from own professional work.
- Able to make scientific analysis of social phenomena and has the ability to use the proper application of research methods.
c) attitude
- In his professional and public activity committed to improve social equality, refuses all sorts of prejudices and discrimination.
-  He definitely protects the professional aspirations for solving global and local social problems.
d) autonomy and responsibility
- He takes part independently and responsibly in the modernization of the social welfare system by keeping in mind the principles of social equality.
</t>
  </si>
  <si>
    <t>case study</t>
  </si>
  <si>
    <t>The aim of the course is to make the students familiar with the basic concepts and tendencies of ethics; systematically and historically. The course offers a support for the students to develop their skills of argumentation and demonstration in moral philosophy, and in the question of the philosophical foundations of the ethics.</t>
  </si>
  <si>
    <t xml:space="preserve">a) knowledge
Knows the regularities of the operation of society, can interpret its contexts, and the possibilities of exploring the causes of socially unfavorable situations.
Knows the essential contexts and major trends of social sciences closely related to social pedagogy.
b) ability
Able to communicate effectively in interpersonal relationships; and interdisciplinary and interprofessional cooperation with partners within and outside the institution.
Able to apply the scientific knowledge of related disciplines.
Able to use infocommunication tools for scientific purposes.
Able to handle conflicts, and can apply mediation, restorative and reparative practices.
c) attitude
He possesses a multidisciplinary approach to its own field of expertise, developed professional identity and professionalism.
In his professional and public activity committed to improve social equality, refuses all sorts of prejudices and discrimination.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Betartja a szociális munka és a tudományos kutatás etikai elveit.
d) autonomy and responsibility
- He is personally responsible for enforcing professional and ethical principles in his work and with his fellow workers, and for the security and privacy of his clients and research persons.
- He is responsible for the development of the professional career path of people under his control, he supports the professional development of the staff, and helps them to develop their careers.
- He represents and devotedly serves the social pedagogue’s professional interests to the best of his knowledge.
</t>
  </si>
  <si>
    <t>The Interpretations, Scenes, Principles and Techniques of Social Policy. The welfare state, types and characteristics of the welfare state, the development and tendencies of the Hungarian social welfare system. Characteristics of social exclusion. Poverty, disadvantage and deprivation, causes, types of poverty, child poverty. Characteristics of child welfare and child protection, life-chance and quality of life for people in need of social care. Special groups of social services, unemployed, homeless, minorities, disabled people, groups of migration. The social security system, the health care and the pension system. The social policy in the European Union.</t>
  </si>
  <si>
    <t xml:space="preserve">Knowledge:
• Knows the regularities of the operation of society, can interpret its contexts, and the possibilities of exploring the causes of socially unfavorable situations.
• Knows the research and analysis methods of social phenomena and social problems; knows research methodology.
• Knows the essential contexts and major trends of social sciences closely related to social pedagogy.
 Ability
• Able to create a professional opinion and carry out researches
• Able to design and implement disadvantage treatment, specific social pedagogical and educational development strategies.
• Able to perform and manage quality assurance tasks at sectoral level.
 Attitude 
• He possesses a multidisciplinary approach to its own field of expertise, developed professional identity and professionalism.
• In his professional and public activity committed to improve social equality, refuses all sorts of prejudices and discrimination.
Autonomy and responsibility
• He takes part independently and responsibly in the modernization of the social welfare system by keeping in mind the principles of social equality.
• He takes part in the elaboration, discussion and implementation of social policy concepts.
</t>
  </si>
  <si>
    <t xml:space="preserve">a) knowledge
- Knows the regularities of the operation of society, can interpret its contexts, and the possibilities of exploring the causes of socially unfavorable situations.
- Knows the essential contexts and major trends of social sciences closely related to social pedagogy.
b) ability
- Able to explore and process Hungarian and international literature, and able to apply practical conclusions drawn from own professional work.
- Able to make scientific analysis of social phenomena and has the ability to use the proper application of research methods.
- Able to apply the scientific knowledge of related disciplines.
c) attitude
- He possesses a multidisciplinary approach to its own field of expertise, developed professional identity and professionalism.
- He definitely protects the professional aspirations for solving global and local social problems.
d) autonomy and responsibility
- He takes part in the elaboration, discussion and implementation of social policy concepts.
- He takes responsibility for his work as a social pedagogue.
</t>
  </si>
  <si>
    <t>oral examination</t>
  </si>
  <si>
    <t>Demographic basics and trends in Hungary, birth defining factors, demographic problems. Types and characteristics of population policies, impacts and consequences of population policies. The tendencies of Hungarian population policy. The place of family policy in affluent societies. The family policy system. The means and forms of support of family policy. Norms in the European Union's family policy. Family Support Forms in the Structure of Employment. The possibilities of intervening in family policy and their limitations. Alternatives to life choices and quality of life for children and youth.</t>
  </si>
  <si>
    <t xml:space="preserve">Knowledge:
• Knows the professional knowledge necessary for quality assurance, and for the management of child-, family, youth- and social services.
• Knows the mechanism of social decision-making, different channels of interest enforcement, forums of conflicting interests and ethical methods of influencing decisions.
• Knows the research and analysis methods of social phenomena and social problems; knows research methodology.
• Knows the current scientific publications and results of social pedagogy.
Ability:
• Able to create a professional opinion and carry out researches.
• Able to design and implement disadvantage treatment, specific social pedagogical and educational development strategies.
• Able to make scientific analysis of social phenomena and has the ability to use the proper application of research methods.
• Able to explore and process Hungarian and international literature, and able to apply practical conclusions drawn from own professional work.
Attitude:
• He possesses a multidisciplinary approach to its own field of expertise, developed professional identity and professionalism.
• He is committed to continuous learning, self-development and the development of the social profession.
• In his professional and public activity committed to improve social equality, refuses all sorts of prejudices and discrimination.
Autonomy and responsibility:
• He takes part in the formulation, operation and management of institutional professional units according to his role in the organizational structure of public education or social institutions.
• He takes part independently and responsibly in the modernization of the social welfare system by keeping in mind the principles of social equality.
• He takes part in the elaboration, discussion and implementation of social policy concepts
</t>
  </si>
  <si>
    <t>The functioning and disturbances of local society. Interpersonal relationships, opportunities for cooperation and problems in local society. Practice of social planning, forms and possibilities of civic participation. Opportunities for local, settlement and exploration of socially unfavorable situations.</t>
  </si>
  <si>
    <t xml:space="preserve">
Knowledge:
• Knows the regularities of the operation of society, can interpret its contexts, and the possibilities of exploring the causes of socially unfavorable situations.
• Knows the professional knowledge necessary for quality assurance, and for the management of child-, family, youth- and social services.
• Knows in the field of social pedagogy, the possibilities of using infocommunication technologies and the potential risks for the diverse exploration and analysis of institutional-level problems in public and adult education.
Ability:
• Able to create a professional opinion and carry out researches.
• Able to summarize and analyze the professional experience with scientific needs.
• Able to perform and manage quality assurance tasks at sectoral level.
• Able to design and implement disadvantage treatment, specific social pedagogical and educational development strategies.
Attitude:
• He has professional self-confidence, proper self-esteem, represents own professional ideas, and formulates professional critisism on a constructive basis.
•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 He is open to maintain professional relations in Hungary, to establishes international professional relations, and to cooperate with international experts.
Autonomy and responsibility:
• He takes part in the formulation, operation and management of institutional professional units according to his role in the organizational structure of public education or social institutions.
• He takes part independently and responsibly in the modernization of the social welfare system by keeping in mind the principles of social equality.
• He takes part in the elaboration, discussion and implementation of social policy concepts.
</t>
  </si>
  <si>
    <t>The notion, theoretical basis, practice, models of restorative approach. The basic principles of restorative justice, comparing it with other sanction principles. The social policy principles behind the restorative approach. Rehabilitative methods and techniques in school and child protection: model of social discipline, mediation, reparation, trial, peace circles, opening circles, closing circles. The culture of conflict management in schools.</t>
  </si>
  <si>
    <t>a) knowledge                                               - Knows the regularities of the operation of society, can interpret its contexts, and the possibilities of exploring the causes of socially unfavorable situations.                    -  Knows the professional knowledge necessary for quality assurance, and for the management of child-, family, youth- and social services.                                             - Knows the Hungarian trends and good practices of handling disadvantages.            b) ability                                                      - Able to summarize and analyze the professional experience with scientific needs.                                                          - Able to design and implement disadvantage treatment, specific social pedagogical and educational development strategies.                                                    - Able to explore and process Hungarian and international literature, and able to apply practical conclusions drawn from own professional work                                          - Able to perform and manage quality assurance tasks at sectoral level.                   c) attitude                                                     - He possesses a multidisciplinary approach to its own field of expertise, developed professional identity and professionalism.    - He has professional self-confidence, proper self-esteem, represents own professional ideas, and formulates professional critisism on a constructive basis.                                                           - He supports the theory and practice of sustainable development, which is taken into account in the realization of his professional ideas.                                       - He is committed to professional quality, takes into account the special quality assurance directives of the social area.        - He is open to maintain professional relations in Hungary, to establishes international professional relations, and to cooperate with international experts.           - He is open to participate in professional conferences, to publish in professional journals and to share and expand his knowledge.                                                  - He represents the international and national values in an integrated way during his social professional activity.                    d) autonomy and responsibility                    - He takes part in the formulation, operation and management of institutional professional units according to his role in the organizational structure of public education or social institutions                     -  He takes part in the elaboration, discussion and implementation of social policy concepts.</t>
  </si>
  <si>
    <t>The definition of crisis and its significance from the aspect of mental health. The definition and characteristics of crisis situations. The triggering events of crisis, personal susceptibility of crisis. The course, duration, outcome, of crisis. Coping mechanisms. The characteristics of disasters. Shifts in life stages as crises. Accidental crises, Suicide crisis. Crisis intervention.</t>
  </si>
  <si>
    <t xml:space="preserve">a) knowledge
- Knows the sociological criteria of the nationalities and groups with special needs, and the possibilities of planning social pedagogical intervention.
- Knows the essential contexts and major trends of social sciences closely related to social pedagogy.
- Knows the mechanism of social decision-making, different channels of interest enforcement, forums of conflicting interests and ethical methods of influencing decisions.
b) ability
- Able to handle conflicts, and can apply mediation, restorative and reparative practices.
- Able to communicate effectively in interpersonal relationships; and interdisciplinary and interprofessional cooperation with partners within and outside the institution.
c) attitude
- He has professional self-confidence, proper self-esteem, represents own professional ideas, and formulates professional critisism on a constructive basis.
- He supports the theory and practice of sustainable development, which is taken into account in the realization of his professional ideas.
- In his professional and public activity committed to improve social equality, refuses all sorts of prejudices and discrimination.
- He respects the ethical principles of social work and scientific research.
d) autonomy and responsibility
- He takes responsibility for his work as a social pedagogue.
- He is responsible for the development of the professional career path of people under his control, he supports the professional development of the staff, and helps them to develop their careers.
- He is personally responsible for enforcing professional and ethical principles in his work and with his fellow workers, and for the security and privacy of his clients and research persons
</t>
  </si>
  <si>
    <t>case presentation</t>
  </si>
  <si>
    <t>Leadership competencies; Leadership models and management styles; building trust. The leadership toolkit: situational leadership, delegation, motivation, persuasion and influence, empowerment, conflict management, cooperation, teambuilding, communication, negotiation strategies, presentation; time management, dealing with challenges in managerial situations</t>
  </si>
  <si>
    <t>a) knowledge
- Knows the mechanism of social decision-making, different channels of interest enforcement, forums of conflicting interests and ethical methods of influencing decisions.
- Knows in the field of social pedagogy, the possibilities of using infocommunication technologies and the potential risks for the diverse exploration and analysis of institutional-level problems in public and adult education.
- Knows the professional knowledge necessary for quality assurance, and for the management of child-, family, youth- and social services.
b) ability
- Able to handle conflicts, and can apply mediation, restorative and reparative practices.
- Able to communicate effectively in interpersonal relationships; and interdisciplinary and interprofessional cooperation with partners within and outside the institution.
c) attitude
- He has professional self-confidence, proper self-esteem, represents own professional ideas, and formulates professional critisism on a constructive basis.
- He is committed to continuous learning, self-development and the development of the social profession.
- He is open to the acquisition of new professional skills and knowledge, and of social innovations. He looks critically at the results of innovations, and  applies the field of expertise in accordance with his professional and ethical value system in the course of his professional work.
- He is committed to professional quality, takes into account the special quality assurance directives of the social area.
- He respects the ethical principles of social work and scientific research.
d) autonomy and responsibility
- He takes responsibility for his work as a leader
- He takes part in the formulation, operation and management of institutional professional units according to his role in the organizational structure of public education or social institutions.
- He is responsible for the development of the professional career path of people under his control, he supports the professional development of the staff, and helps them to develop their careers.
- He is personally responsible for enforcing professional and ethical principles in his work and with his fellow workers, and for the security and privacy of his clients and research persons.
- He applies his professional knowledge and influence in social pedagogy in order to acknowledge the quality of his work in the institution or organization.</t>
  </si>
  <si>
    <t>The psychological basics of assistance, support, improvement and their contributing factors. The social and institutional environment of helping work. Helping as a profession. The term, forms, phenomenon, means of helping relationship. Supportive relationship as a system: its factors (theory and practice) and the functions of different models. The frameworks of supportive attitude: psychoanalysis: the Freudian biologist approach, the Jungian approach, Adlerian approach, the behaviourist approach, the cognitive approach, Rogerian approach. Supportive discussion, consultation, interview. The course of sessions in supportive relationship, the methodology of supportive conversation. The application of humanistic psychology and systems psychology, during supportive conversation. The core principles of supportive conversation. Recognition, and fostering changes through supporting conversation. The means of individual problem solving as well as in team. Case discussion, supervision. The fostering of empathy. Communication. Fostering of the skills to bond with others. The function of the non-verbal means of communication. The characteristic of an experienced helper. The supporting background of the helping profession.</t>
  </si>
  <si>
    <t>a) knowledge
- Knows the essential contexts and major trends of social sciences closely related to social pedagogy
- Knows the regularities of the operation of society, can interpret its contexts, and the possibilities of exploring the causes of socially unfavorable situations.
- Knows the professional knowledge necessary for quality assurance, and for the management of child-, family, youth- and social services.
- Knows the Hungarian trends and good practices of handling disadvantages.
b) ability
- Able to handle conflicts, and can apply mediation, restorative and reparative practices.
- Able to communicate effectively in interpersonal relationships; and interdisciplinary and interprofessional cooperation with partners within and outside the institution.
- Able to apply the scientific knowledge of related disciplines.
c) attitude
- He possesses a multidisciplinary approach to its own field of expertise, developed professional identity and professionalism.
- He represents the international and national values in an integrated way during his social professional activity.
- He definitely protects the professional aspirations for solving global and local social problems.
d) autonomy and responsibility
- He takes part in the formulation, operation and management of institutional professional units according to his role in the organizational structure of public education or social institutions.
- He takes part independently and responsibly in the modernization of the social welfare system by keeping in mind the principles of social equality.
- He represents and devotedly serves the social pedagogue’s professional interests to the best of his knowledge.</t>
  </si>
  <si>
    <t>Teambuilding and launch of a group, creation of personal and group objectives. Creation of rules in groups. The definition of stress and its impact on the group members. Coping mechanisms. The term of conflict and its types. Identifying of personal conflicts. Effective communication in conflict situations. The acceptance of others and respecting the boundaries of them. Strategies in conflict resolution. The experience of cooperation. Means of non-violent conflict resolution. Mediation. The significance of mediation in conflict resolution. Practice of desirable communication skills during conflict resolution. situational games: dealing with conflict situation.</t>
  </si>
  <si>
    <t>terepnapló készítése</t>
  </si>
  <si>
    <t>making a log</t>
  </si>
  <si>
    <t>thematíc presentation</t>
  </si>
  <si>
    <t>The directions and dilemmas of modernization. The role of the state and self-care in the creation of well-being. Moving from the value order of collective morality to selfish ethics. Modernization strategies for strengthening social inclusion: service integration, case management, strengthening empowerment, quality assurance, combating exclusion. Types of professional, ethical dilemmas in the field of human services. Interconnection of professional, personal, community, environmental, social, political, cultural-based dilemmas. Handling complex problems arising from dilemmas in the practice of helping. The role of dilemmas in assisting practice, the prerequisite of effective practice is the formulation of questions, the modeling of models.</t>
  </si>
  <si>
    <t>The concept of social integration and sociological theories. The process of social inclusion and exclusion. The context of social and spatial marginalization, marginalization processes of disadvantaged areas. Concepts of social problems in rural areas. The system of social protection. Areas of social cohesion: absorption, vulnerability, displacement. The multiple-disadvantaged situation is structured by the dangers of social relations, marginalization and ethnic parallels. The concept and models of social exclusion. Differences between structured and unstructured exclusion</t>
  </si>
  <si>
    <t>Characteristics of the development of national and ethnic identity, ethnocentrism and nationalism. Coexistence is representation, boundaries in physical and spiritual space, diversity and identity in the local community. Symbolic boundaries and inter-group relationships. Local identities and interethnic relations, ethnic affiliation and social relations. The influence of interethnic relations on the development of identity. The role of personal relationships in interethnic relations. Minority living situations, interethnic relations. The impact of modernization approach and cultural pluralism on the development of national self-image. The dynamics of diverse societies</t>
  </si>
  <si>
    <t>a) knowledge
- He knows the regularities of the functioning of society, interprets its contexts, the possibilities of exploring the causes of socially unfavorable situations.
- He knows the sociological characteristics of the special needs groups, the nationalities, and the possibilities of planning social pedagogical intervention.
- You are familiar with the domestic trends and good practices of disadvantages.
b) abilities
- Ability to perform and manage quality assurance tasks at sectoral level.
- It is capable of designing and implementing specific disadvantaged, specific social pedagogical and educational development strategies.
- It is able to find practical, practical solutions for the exploration, processing and professional work of domestic and international literature.
- Is able to use foreign-language social pedagogic terms and to acquire international literature.
c) Attitude
-Disclaims all forms of social discrimination, prejudice, unpreparedness in the exercise of his profession.
- Has a multidisciplinary approach to its own field of expertise, professional identity and professionalism.
- It is open to the acquisition of novel skills, social innovations and the results of innovations, critically considering applying the profession to professional and ethical values ​​in the course of its professional work.
d) autonomy and responsibility
- In keeping with the principles of social equality, it takes part independently and responsibly in the modernization and further development of the social welfare system.
- Participates in the elaboration, discussion and implementation of social policy concepts.</t>
  </si>
  <si>
    <t>The directions and dilemmas of modernization. The role of the state and self-care in the creation of well-being. Modernization strategies for strengthening social inclusion: service integration, case management, strengthening empowerment, quality assurance, combating exclusion. Types of professional, ethical dilemmas in the field of human services. Interconnection of professional, personal, community, environmental, social, political, cultural-based dilemmas. Handling complex problems arising from dilemmas in the practice of helping. The role of dilemmas in assisting practice, the prerequisite for effective practice is the formulation of questions, the modeling of models</t>
  </si>
  <si>
    <t xml:space="preserve">a) knowledge
-Ismers the regularities of the functioning of society, interprets its contexts, the possibilities of exploring the causes of socially unfavorable situations.
- Familiar with the essential contexts and major trends of co-relations with social pedagogy.
- Familiar with the professional knowledge necessary for the management of child, family and youth protection and social services and quality assurance.
- Acknowledges the current scientific publications and results of social pedagogy.
b) abilities
- Be able to summarize and analyze your professional experiences with scientific requirements.
- Ability to perform and manage quality assurance tasks at sectoral level.
- It is able to find practical, practical solutions for the exploration, processing and professional work of domestic and international literature.
c) Attitude
- Has a multidisciplinary approach to its own field of expertise, professional identity and professionalism.
- Provides a commitment to continuous learning, self-development and the development of the social profession.
- It is open to the acquisition of novel skills, social innovations and the results of innovations, critically considering applying the profession to professional and ethical values ​​in the course of its professional work.
- It supports the theoretical and practical efforts of sustainable development, and takes it into account in the realization of its professional ideas.
d) autonomy and responsibility
- Participates and takes a responsible role in the operation of social and pedagogical organizations in social pedagogy, in the work of social pedagogical professional advocacy forums.
- Participates in the elaboration, discussion and implementation of social policy concepts.
- The social pedagogue represents and dedicates professional interests to the best of his knowledge.
</t>
  </si>
  <si>
    <t>The concept of social integration and sociological theories. The process of social inclusion and exclusion. The context of social and spatial marginalization, marginalization processes of disadvantaged areas. Concepts of social problems in rural areas. The system of social protection. Areas of social cohesion: absorption, vulnerability, displacement. The multiple-disadvantaged situation is structured by the dangers of social relations, marginalization and ethnic parallels. The concept and models of social exclusion. Differences between structured and unstructured exclusion.</t>
  </si>
  <si>
    <t xml:space="preserve">
knowledge of
- He knows the regularities of the functioning of society, interprets its contexts, the possibilities of exploring the causes of socially unfavorable situations.
- He knows the sociological characteristics of the special needs groups, the nationalities, and the possibilities of planning social pedagogical intervention.
- Familiar with the essential contexts and major trends of co-relations with social pedagogy.
b) abilities
- It is capable of designing and implementing specific disadvantaged, specific social pedagogical and educational development strategies.
- It is capable of scientific analysis of social phenomena and the professional application of research methods.
- It is able to find practical, practical solutions for the exploration, processing and professional work of domestic and international literature.
c) Attitude
- Has a multidisciplinary approach to its own field of expertise, professional identity and professionalism.
- Provides a commitment to continuous learning, self-development and the development of the social profession.
- It is a committed supporter of social equal opportunities and of all forms of prejudice, discrimination, in both professional and public life.
d) autonomy and responsibility
- In keeping with the principles of social equality, it participates in professional work promoting social inclusion.
- He / she is personally responsible for compliance with professional and ethical principles with regard to his work and staff, security and privacy of his clients and research subjects.</t>
  </si>
  <si>
    <t>Basic analysis: descriptive statistics: basic statistical concepts, basics of computer analysis. Frequency distributions: absolute, relative and cumulative frequency distribution. Representation of frequency distributions. Mean values. Meters of scattering. The scattering metrics.
Hypothesis and Multivariate Analysis Techniques. The statistical hypothesis test. t-tests. Variance analysis. Regression analysis. Correlation calculations. Factor Analysis.</t>
  </si>
  <si>
    <t xml:space="preserve">a) knowledge 
- Knows the research and analysis methods of social phenomena and social problems; knows research methodology. 
- Knows in the field of social pedagogy, the possibilities of using infocommunication technologies and the potential risks for the diverse exploration and analysis of institutional-level problems in public and adult education. 
b) ability 
- Able to summarize and analyze the professional experience with scientific needs. 
- Able to use infocommunication tools for scientific purposes. 
c) attitude 
- He is open to the acquisition of new professional skills and knowledge, and of social innovations. 
- He looks critically at the results of innovations, and  applies the field of expertise in accordance with his professional and ethical value system in the course of his professional work. 
- He is open to participate in professional conferences, to publish in professional journals and to share and expand his knowledge. 
- He respects the ethical principles of social work and scientific research.  
d) autonomy and responsibility 
- He strives for continuous professional self-education, and responsibly builds his own professional career. 
- He is personally responsible for enforcing professional and ethical principles in his work and with his fellow workers, and for the security and privacy of his clients and research persons.
</t>
  </si>
  <si>
    <t xml:space="preserve">a) knowledge
- Knows the regularities of the operation of society, can interpret its contexts, and the possibilities of exploring the causes of socially unfavorable situations.
- Knows the current scientific publications and results of social pedagogy.
b) ability
- Able to explore and process Hungarian and international literature, and able to apply practical conclusions drawn from own professional work.
- Able to make scientific analysis of social phenomena and has the ability to use the proper application of research methods.
- Able to apply the scientific knowledge of related disciplines.
- Able to use foreign-language social pedagogic terms and to acquire international literature.
c) attitude
- He possesses a multidisciplinary approach to its own field of expertise, developed professional identity and professionalism.
- He definitely protects the professional aspirations for solving global and local social problems.
- He represents the international and national values in an integrated way during his social professional activity.
d) autonomy and responsibility
- He takes part in the elaboration, discussion and implementation of social policy concepts.
</t>
  </si>
  <si>
    <t xml:space="preserve">a) knowledge
- Knows the regularities of the operation of society, can interpret its contexts, and the possibilities of exploring the causes of socially unfavorable situations.
- Knows the essential contexts and major trends of social sciences closely related to social pedagogy.
- Knows the research and analysis methods of social phenomena and social problems; knows research methodology.
- Knows the terms of social pedagogy in previously learned foreign language.
b) ability
- Able to explore and process Hungarian and international literature, and able to apply practical conclusions drawn from own professional work.
- Able to make scientific analysis of social phenomena and has the ability to use the proper application of research methods.
- Able to apply the scientific knowledge of related disciplines.
c) attitude
- He possesses a multidisciplinary approach to its own field of expertise, developed professional identity and professionalism.
- He definitely protects the professional aspirations for solving global and local social problems.
d) autonomy and responsibility
- He takes part in the elaboration, discussion and implementation of social policy concepts.
</t>
  </si>
  <si>
    <t xml:space="preserve">elaboration of a topic  </t>
  </si>
  <si>
    <t>Obtaining the signature with  qualification depends on the participation. If the number of missed lessons exceeds the limit, the course will have to be repeated. </t>
  </si>
  <si>
    <t>A minősítés  a részvétel alapján történik. A megjelölt tartalmat meghaladó hiányzás esetén a kurzust meg kell ismételni.</t>
  </si>
  <si>
    <t>eszé</t>
  </si>
  <si>
    <t xml:space="preserve">a) tudása
- Ismeri a sajátos szükségletű csoportok, a nemzetiségek szociológiai ismérveit, a szociálpedagógiai beavatkozás tervezésének lehetőségeit.
- Ismeri a gyermek-, család- és ifjúságvédelmi, valamint a szociális szolgáltatások vezetéséhez, minőségbiztosításához szükséges szakmai ismereteket.
- Ismeri a szociálpedagógiával szoros kapcsolatban lévő társtudományok lényegi összefüggéseit és főbb irányzatait.
b) képességei 
- Képes hátránykezelő, sajátos szociálpedagógiai nevelési, oktatási fejlesztési stratégiák tervezésére és megvalósítására.
-  Képes a hazai és nemzetközi szakirodalom feltárására, feldolgozására és szakmai munkája során leszűrt következtetések gyakorlati alkalmazására.
- Képes a személyközi kapcsolatokban hatékony kommunikációra; intézményen belüli és kívüli partnerekkel való interdiszciplináris és interprofesszionális együttműködésre.
c) attitűdje
- Rendelkezik a saját szakterületének multidiszciplináris szemléletével, kialakult szakmai identitással, hivatástudattal, holisztikus látásmóddal.
- Rendelkezik szakmai önbizalommal, megfelelő önértékeléssel, szakmai elképzeléseit képviseli, a szakmai kritikát építő jelleggel fogalmazza meg.
- Támogatja a fenntartható fejlődés elméleti és gyakorlati erőfeszítéseit, szakmai elképzeléseinek megvalósítása során azt figyelembe veszi.
- A társadalmi esélyegyenlőség javításának és mindenfajta előítélet, hátrányos megkülönböztetés elutasításának elkötelezett híve a szakmai és közéleti tevékenysége során egyaránt.
d) autonómiája és felelőssége
- A társadalmi egyenlőség elveit szem előtt tartva a szociális ellátórendszer korszerüsítésében, továbbfejlesztésében részt vesz.
- Személyes felelősséggel van munkájában és munkatársai tekintetében a szakmai és etikai elvek betartása iránt, kliensei és kutatási alanyai biztonsága és személyes adatainak védelme iránt.
</t>
  </si>
  <si>
    <t xml:space="preserve">Szak megnevezése: Szociálpedagógia mesterképzési szak </t>
  </si>
  <si>
    <t>Name of the programme: Social Pedagogy MA</t>
  </si>
  <si>
    <t>MSP1209</t>
  </si>
  <si>
    <t>Társadalmi szervezetek, szervezeti klíma</t>
  </si>
  <si>
    <t>Vezetői készségek fejlesztése</t>
  </si>
  <si>
    <t>Theories of Sociology of Deviance</t>
  </si>
  <si>
    <t>Social work with Ethnic Minorities</t>
  </si>
  <si>
    <t>Sociology of Organization, Institutional Climate</t>
  </si>
  <si>
    <t>A szervezet fogalma, szervezetek és szerveződések a társadalomban. A szervezeti jelenségek pa-radigmái. Klasszikus szervezetszociológiai elméletek. Bürokrácia, vezetési ideológiák, HR elmélet. A szervezetek modern elméletei. Döntéselméletek, konfliktuselméletek, magatartástudományi ma-gyarázatok. Szervezeti ökológia és evolúció. A civil szféra változó szervezetei. A posztmodern szervezetelmélet és szervezeti gyakorlat. Az intézményi klíma fogalma és változói. Az intézményi önértékelés lehetőségei és módszerei. A szervezeti kultúra típusai és jellemzői. Az organikus és a mechanikus kultúrák közötti különbségek.</t>
  </si>
  <si>
    <t>The concept of organization, organizations and organizations in society. The paradigms of organizational phenomena. classical organization sociology theories. bureaucracy, driving ideologies, HR theory. Modern theories of organizations. decision theories, conflict theories, and behavioral explanations. Organizational ecology and evolution. Variable organizations of the civil sphere. Postmodern organization theory and organizational practice. The concept and variables of the institutional climate. the possibilities and methods of institutional self-assessment. Types and characteristics of organizational culture. Differences between organic and mechanical cultures.</t>
  </si>
  <si>
    <t xml:space="preserve">a) tudása
 -Ismeri a szervezet- és szervezeti kultúra fogalmát, a szervezeti kultúra dimenzióit, az intézményi klíma jelentőségét, a vezetési tulajdonságok szervezeti kultúrára gyakorolt hatásait. 
-Ismeri a szociálpedagógia témájában megjelent aktuális tudományos publikációkat, eredményeit. 
-Ismeri a társadalmi döntéshozás mechanizmusát, a különböző érdekérvényesítési csatornákat, az érdek-ütköztetés fórumait és a döntések befolyásolásának etikus módszereit.
b) képességei 
-Képes a személyközi kapcsolatokban hatékony kommunikációra; intézményen belüli és kívüli partnerekkel való interdiszciplináris és interprofesszionális együttműködésre. 
-Képes ágazati szintű minőségbiztosítási feladatok elvégzésére és irányításra. 
-Képes az infokommunikációs eszközök tudományos célú alkalmazására 
c) attitűdje 
-Rendelkezik a saját szakterületének multidiszciplináris szemléletével, kialakult szakmai identitással, hivatástudattal.
-Rendelkezik a folyamatos tanulásra, önfejlesztésre és és a szociális szakma fejlesztésére irányuló elkötelezettséggel. 
-A hazai szakmai kapcsolatok ápolása mellett a nemzetközi szakmai kapcsolatok kialakítására, nemzetközi szakemberekkel való együttműködésre nyitott. 
d) autonómiája és felelőssége 
-A köznevelési vagy szociális intézményi szervezeti struktúrában elfoglalt helyének megfelelően részt vesz az intézményi szakmai egységek kialakításában, működtetésében, irányításában. 
-A szociálpedagógus szakmai érdekeket legjobb tudása szerint képviseli és elkötelezetten szolgálja. 
-Részt vesz és felelős szerepet vállal a szociálpedagógia hazai és nemzetközi szervezeteinek működésében, a szociálpedagógiai szakmai érdekérvényesítő fórumok munkájában. 
-Szociálpedagógiai szakmai tudását, befolyását felelősséggel érvényesíti annak érdekében, hogy az intézményben, szervezetben végzett minőségi munkavégzést elismertesse. </t>
  </si>
  <si>
    <t>a) knowledge
-Ismare the concept of organizational and organizational culture, the dimensions of organizational culture, the importance of the institutional climate, and the effects of leadership qualities on organizational culture.
-I am interested in the current scientific publications and results of social pedagogy.
-Know the mechanism of social decision-making, different channels of interest enforcement, forums of conflicting interests, and ethical methods of influencing decisions.
b) abilities-Incapable in interpersonal relationships for effective communication; interdisciplinary and interprofessional cooperation with partners within and outside the institution. -To carry out good quality assurance tasks at the sectoral level and manage it.
-Is able to use infocommunication tools for scientific purposes 
c) Attitude 
-Provides the multidisciplinary approach of his own field of expertise, his professional identity and professionalism.
-Provides a commitment to continuous learning, self-development and the development of the social profession.
-In addition to caring for domestic professional relations, it is open to international professional relations and cooperation with international experts.
d) autonomy and responsibility
-Participates in the establishment, operation and management of institutional professional units, in accordance with the place of public education or social institutional structure.
-The social pedagogue represents and commits professional interests to the best of their knowledge.
-Takes part and takes on responsible role in the functioning of the domestic and international rganizations of social pedagogy, in the work of social pedagogical professional advocacy forums.
-Social pedagogical expertise and influence is exercised responsibly in order to recognize the quality work done in the institution and organization</t>
  </si>
  <si>
    <t>Kollokvium</t>
  </si>
  <si>
    <t>Examination</t>
  </si>
  <si>
    <t>Szóbeli vagy írásbeli vizsga</t>
  </si>
  <si>
    <t>1.Antal Zsuzsanna- Dobák Miklós (2016): Vezetés és szervezés: Szervezetek kialakítása és mű-ködtetése. Akadémiai Kiadó, Budapest. ISBN: 9789630594479 
2. Csepeli György (2015): A szervezkedő ember - A szervezeti élet szociálpszichológiája. Kossuth Kiadó, Budapest. ISBN: 9789630982924
3. Alfred, Kieser (1995, szerk.): Szervezetelméletek. Aula Kiadó, Budapest. ISBN: 963-503-043-6 
4. Mihály Ottó (2002): Minőségbiztosításról a pedagógiai célelmélet újragondolásának tükrében In: Bíró Ferenc (2002, szerk.): A szervezet kultúrája és a kultúra szervezete, Okker Kiadó. Bu-dapest. ISBN: 963-9228-52-4 
5. Perrow, Charles (2002): Szervezetszociológia. Osiris Kiadó, Budapest. ISBN: 9789633793138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</si>
</sst>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rgb="FF00B0F0"/>
      <name val="Arial"/>
      <family val="2"/>
      <charset val="238"/>
    </font>
    <font>
      <sz val="12"/>
      <color rgb="FF000000"/>
      <name val="Calibri"/>
      <family val="2"/>
      <charset val="238"/>
      <scheme val="minor"/>
    </font>
    <font>
      <b/>
      <sz val="14"/>
      <name val="Arial"/>
      <family val="2"/>
      <charset val="238"/>
    </font>
    <font>
      <sz val="9"/>
      <color indexed="8"/>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60">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0" fillId="0" borderId="0" xfId="0" applyAlignment="1">
      <alignment vertical="top" wrapText="1"/>
    </xf>
    <xf numFmtId="0" fontId="4" fillId="4" borderId="2" xfId="0" applyFont="1" applyFill="1" applyBorder="1" applyAlignment="1">
      <alignment vertical="top" wrapText="1"/>
    </xf>
    <xf numFmtId="0" fontId="0" fillId="0" borderId="0" xfId="0" applyBorder="1" applyAlignment="1">
      <alignment vertical="center" wrapText="1"/>
    </xf>
    <xf numFmtId="0" fontId="1" fillId="0" borderId="0" xfId="0" applyFont="1" applyAlignment="1">
      <alignment vertical="top" wrapText="1"/>
    </xf>
    <xf numFmtId="0" fontId="3" fillId="2" borderId="1" xfId="0" applyFont="1" applyFill="1" applyBorder="1" applyAlignment="1">
      <alignment horizontal="center" vertical="top" wrapText="1"/>
    </xf>
    <xf numFmtId="0" fontId="4" fillId="3" borderId="0" xfId="0" applyFont="1" applyFill="1" applyBorder="1" applyAlignment="1">
      <alignment vertical="top" wrapText="1"/>
    </xf>
    <xf numFmtId="0" fontId="4" fillId="0" borderId="0" xfId="0" applyFont="1" applyBorder="1" applyAlignment="1">
      <alignment vertical="top" wrapText="1"/>
    </xf>
    <xf numFmtId="0" fontId="4" fillId="0" borderId="0" xfId="0" applyFont="1" applyAlignment="1">
      <alignmen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top" wrapText="1"/>
    </xf>
    <xf numFmtId="0" fontId="3" fillId="2" borderId="1" xfId="0" applyFont="1" applyFill="1" applyBorder="1" applyAlignment="1">
      <alignment horizontal="center" vertical="top"/>
    </xf>
    <xf numFmtId="0" fontId="4" fillId="3" borderId="2" xfId="0" applyFont="1" applyFill="1" applyBorder="1" applyAlignment="1">
      <alignment horizontal="center" vertical="top" wrapText="1"/>
    </xf>
    <xf numFmtId="0" fontId="4" fillId="0" borderId="2" xfId="0" applyFont="1" applyFill="1" applyBorder="1" applyAlignment="1">
      <alignment vertical="top" wrapText="1"/>
    </xf>
    <xf numFmtId="0" fontId="13" fillId="0" borderId="2" xfId="0" applyFont="1" applyBorder="1" applyAlignment="1">
      <alignment horizontal="left" vertical="top" wrapText="1"/>
    </xf>
    <xf numFmtId="0" fontId="13" fillId="3" borderId="0" xfId="0" applyFont="1" applyFill="1" applyAlignment="1">
      <alignment vertical="top" wrapText="1"/>
    </xf>
    <xf numFmtId="0" fontId="13" fillId="0" borderId="0" xfId="0" applyFont="1" applyAlignment="1">
      <alignment vertical="top"/>
    </xf>
    <xf numFmtId="0" fontId="4" fillId="3" borderId="2" xfId="0" applyFont="1" applyFill="1" applyBorder="1" applyAlignment="1">
      <alignment horizontal="left" vertical="top" wrapText="1"/>
    </xf>
    <xf numFmtId="0" fontId="12" fillId="0" borderId="0" xfId="0" applyFont="1" applyBorder="1" applyAlignment="1">
      <alignment vertical="top" wrapText="1"/>
    </xf>
    <xf numFmtId="0" fontId="4" fillId="0" borderId="0" xfId="0" applyFont="1" applyFill="1" applyBorder="1" applyAlignment="1">
      <alignment vertical="top" wrapText="1"/>
    </xf>
    <xf numFmtId="0" fontId="14" fillId="0" borderId="0" xfId="0" applyFont="1" applyFill="1" applyAlignment="1">
      <alignment horizontal="left" vertical="center"/>
    </xf>
    <xf numFmtId="0" fontId="1" fillId="0" borderId="0" xfId="0" applyFont="1" applyFill="1" applyAlignment="1">
      <alignment vertical="center" wrapText="1"/>
    </xf>
    <xf numFmtId="0" fontId="15" fillId="0" borderId="2" xfId="0" applyFont="1" applyFill="1" applyBorder="1" applyAlignment="1">
      <alignment vertical="top" wrapText="1"/>
    </xf>
    <xf numFmtId="0" fontId="15" fillId="0" borderId="6" xfId="0" applyFont="1" applyFill="1" applyBorder="1" applyAlignment="1">
      <alignmen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top" wrapText="1"/>
    </xf>
    <xf numFmtId="0" fontId="13" fillId="0" borderId="0" xfId="0" applyFont="1" applyAlignment="1">
      <alignment vertical="top" wrapText="1"/>
    </xf>
  </cellXfs>
  <cellStyles count="1">
    <cellStyle name="Normá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6" customWidth="1"/>
    <col min="2" max="2" width="25.33203125" style="6" customWidth="1"/>
    <col min="3" max="3" width="40.44140625" style="6" bestFit="1" customWidth="1"/>
    <col min="4" max="4" width="43.44140625" style="6" customWidth="1"/>
    <col min="5" max="5" width="20.6640625" style="6" customWidth="1"/>
    <col min="6" max="16384" width="9.109375" style="6"/>
  </cols>
  <sheetData>
    <row r="1" spans="1:5" x14ac:dyDescent="0.25">
      <c r="A1" s="14" t="s">
        <v>8</v>
      </c>
    </row>
    <row r="2" spans="1:5" ht="14.4" x14ac:dyDescent="0.3">
      <c r="B2" s="7" t="s">
        <v>9</v>
      </c>
    </row>
    <row r="3" spans="1:5" ht="14.4" x14ac:dyDescent="0.3">
      <c r="B3" s="7" t="s">
        <v>10</v>
      </c>
    </row>
    <row r="6" spans="1:5" ht="32.25" customHeight="1" x14ac:dyDescent="0.25">
      <c r="A6" s="11" t="s">
        <v>12</v>
      </c>
      <c r="B6" s="53" t="s">
        <v>32</v>
      </c>
      <c r="C6" s="53"/>
      <c r="D6" s="53"/>
      <c r="E6" s="53"/>
    </row>
    <row r="7" spans="1:5" ht="27.6" x14ac:dyDescent="0.25">
      <c r="A7" s="10" t="s">
        <v>11</v>
      </c>
      <c r="B7" s="53" t="s">
        <v>33</v>
      </c>
      <c r="C7" s="53"/>
      <c r="D7" s="53"/>
      <c r="E7" s="53"/>
    </row>
    <row r="8" spans="1:5" x14ac:dyDescent="0.25">
      <c r="A8" s="10"/>
      <c r="B8" s="11" t="s">
        <v>13</v>
      </c>
      <c r="C8" s="18" t="s">
        <v>30</v>
      </c>
      <c r="D8" s="27"/>
      <c r="E8" s="27"/>
    </row>
    <row r="9" spans="1:5" x14ac:dyDescent="0.25">
      <c r="B9" s="12" t="s">
        <v>14</v>
      </c>
      <c r="C9" s="19" t="s">
        <v>20</v>
      </c>
      <c r="D9" s="13"/>
      <c r="E9" s="13"/>
    </row>
    <row r="10" spans="1:5" x14ac:dyDescent="0.25">
      <c r="A10" s="8"/>
      <c r="B10" s="8" t="s">
        <v>15</v>
      </c>
      <c r="C10" s="19" t="s">
        <v>19</v>
      </c>
      <c r="D10" s="13"/>
      <c r="E10" s="13"/>
    </row>
    <row r="11" spans="1:5" x14ac:dyDescent="0.25">
      <c r="A11" s="8"/>
      <c r="B11" s="8" t="s">
        <v>16</v>
      </c>
      <c r="C11" s="19" t="s">
        <v>18</v>
      </c>
      <c r="D11" s="13"/>
      <c r="E11" s="13"/>
    </row>
    <row r="12" spans="1:5" x14ac:dyDescent="0.25">
      <c r="A12" s="8"/>
      <c r="B12" s="8" t="s">
        <v>17</v>
      </c>
      <c r="C12" s="19" t="s">
        <v>21</v>
      </c>
      <c r="D12" s="13"/>
      <c r="E12" s="13"/>
    </row>
    <row r="13" spans="1:5" ht="41.4" x14ac:dyDescent="0.25">
      <c r="A13" s="25" t="s">
        <v>38</v>
      </c>
      <c r="B13" s="8" t="s">
        <v>39</v>
      </c>
      <c r="C13" s="10" t="s">
        <v>24</v>
      </c>
      <c r="D13" s="9" t="s">
        <v>34</v>
      </c>
      <c r="E13" s="17" t="s">
        <v>27</v>
      </c>
    </row>
    <row r="14" spans="1:5" ht="27.6" x14ac:dyDescent="0.25">
      <c r="A14" s="8"/>
      <c r="B14" s="9" t="s">
        <v>25</v>
      </c>
      <c r="C14" s="54" t="s">
        <v>35</v>
      </c>
      <c r="D14" s="55"/>
      <c r="E14" s="17" t="s">
        <v>27</v>
      </c>
    </row>
    <row r="15" spans="1:5" ht="14.4" x14ac:dyDescent="0.25">
      <c r="A15" s="8"/>
      <c r="B15" s="8" t="s">
        <v>26</v>
      </c>
      <c r="C15" s="26" t="s">
        <v>36</v>
      </c>
      <c r="D15" s="24"/>
      <c r="E15" s="17" t="s">
        <v>27</v>
      </c>
    </row>
    <row r="16" spans="1:5" ht="41.4" x14ac:dyDescent="0.25">
      <c r="A16" s="20" t="s">
        <v>42</v>
      </c>
      <c r="B16" s="21" t="s">
        <v>20</v>
      </c>
      <c r="C16" s="20" t="s">
        <v>31</v>
      </c>
      <c r="D16" s="22" t="s">
        <v>29</v>
      </c>
      <c r="E16" s="17" t="s">
        <v>27</v>
      </c>
    </row>
    <row r="17" spans="1:5" ht="27.6" x14ac:dyDescent="0.25">
      <c r="A17" s="21"/>
      <c r="B17" s="22" t="s">
        <v>23</v>
      </c>
      <c r="C17" s="56" t="s">
        <v>28</v>
      </c>
      <c r="D17" s="57"/>
      <c r="E17" s="17" t="s">
        <v>27</v>
      </c>
    </row>
    <row r="18" spans="1:5" ht="14.4" x14ac:dyDescent="0.25">
      <c r="A18" s="21"/>
      <c r="B18" s="21" t="s">
        <v>21</v>
      </c>
      <c r="C18" s="21" t="s">
        <v>43</v>
      </c>
      <c r="D18" s="23"/>
      <c r="E18" s="17" t="s">
        <v>27</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1"/>
  <sheetViews>
    <sheetView tabSelected="1" view="pageBreakPreview" topLeftCell="A13" zoomScale="63" zoomScaleNormal="141" zoomScaleSheetLayoutView="63" zoomScalePageLayoutView="40" workbookViewId="0">
      <selection activeCell="C13" sqref="C13"/>
    </sheetView>
  </sheetViews>
  <sheetFormatPr defaultColWidth="32.6640625" defaultRowHeight="33.75" customHeight="1" zeroHeight="1" x14ac:dyDescent="0.3"/>
  <cols>
    <col min="1" max="1" width="19.88671875" style="2" customWidth="1"/>
    <col min="2" max="2" width="28.109375" style="2" customWidth="1"/>
    <col min="3" max="3" width="27.5546875" style="2" customWidth="1"/>
    <col min="4" max="4" width="45.6640625" style="2" customWidth="1"/>
    <col min="5" max="5" width="46.33203125" style="33" customWidth="1"/>
    <col min="6" max="6" width="116.109375" style="33" customWidth="1"/>
    <col min="7" max="7" width="87" style="33" customWidth="1"/>
    <col min="8" max="8" width="19.44140625" style="2" customWidth="1"/>
    <col min="9" max="9" width="20.5546875" style="2" customWidth="1"/>
    <col min="10" max="10" width="47.6640625" style="2" customWidth="1"/>
    <col min="11" max="11" width="20.88671875" style="2" customWidth="1"/>
    <col min="12" max="12" width="78.44140625" style="2" customWidth="1"/>
    <col min="13" max="16384" width="32.6640625" style="3"/>
  </cols>
  <sheetData>
    <row r="1" spans="1:12" ht="33.75" customHeight="1" x14ac:dyDescent="0.3">
      <c r="A1" s="49" t="s">
        <v>316</v>
      </c>
      <c r="B1" s="50"/>
      <c r="C1" s="50"/>
    </row>
    <row r="2" spans="1:12" ht="33.75" customHeight="1" x14ac:dyDescent="0.3">
      <c r="A2" s="49" t="s">
        <v>317</v>
      </c>
      <c r="B2" s="49"/>
      <c r="C2" s="49"/>
      <c r="D2" s="33"/>
      <c r="H2" s="33"/>
      <c r="I2" s="33"/>
      <c r="J2" s="33"/>
      <c r="K2" s="33"/>
      <c r="L2" s="33"/>
    </row>
    <row r="3" spans="1:12" s="5" customFormat="1" ht="33.75" customHeight="1" x14ac:dyDescent="0.3">
      <c r="A3" s="39">
        <v>1</v>
      </c>
      <c r="B3" s="58">
        <v>2</v>
      </c>
      <c r="C3" s="58"/>
      <c r="D3" s="58">
        <v>3</v>
      </c>
      <c r="E3" s="58"/>
      <c r="F3" s="58">
        <v>4</v>
      </c>
      <c r="G3" s="58"/>
      <c r="H3" s="58">
        <v>5</v>
      </c>
      <c r="I3" s="58"/>
      <c r="J3" s="58">
        <v>6</v>
      </c>
      <c r="K3" s="58"/>
      <c r="L3" s="39">
        <v>7</v>
      </c>
    </row>
    <row r="4" spans="1:12" s="1" customFormat="1" ht="55.5" customHeight="1" x14ac:dyDescent="0.3">
      <c r="A4" s="34" t="s">
        <v>0</v>
      </c>
      <c r="B4" s="40" t="s">
        <v>3</v>
      </c>
      <c r="C4" s="40" t="s">
        <v>4</v>
      </c>
      <c r="D4" s="40" t="s">
        <v>1</v>
      </c>
      <c r="E4" s="34" t="s">
        <v>5</v>
      </c>
      <c r="F4" s="34" t="s">
        <v>2</v>
      </c>
      <c r="G4" s="34" t="s">
        <v>6</v>
      </c>
      <c r="H4" s="34" t="s">
        <v>22</v>
      </c>
      <c r="I4" s="34" t="s">
        <v>7</v>
      </c>
      <c r="J4" s="34" t="s">
        <v>37</v>
      </c>
      <c r="K4" s="34" t="s">
        <v>40</v>
      </c>
      <c r="L4" s="34" t="s">
        <v>41</v>
      </c>
    </row>
    <row r="5" spans="1:12" ht="265.95" customHeight="1" x14ac:dyDescent="0.3">
      <c r="A5" s="28" t="s">
        <v>44</v>
      </c>
      <c r="B5" s="28" t="s">
        <v>45</v>
      </c>
      <c r="C5" s="41" t="s">
        <v>212</v>
      </c>
      <c r="D5" s="28" t="s">
        <v>107</v>
      </c>
      <c r="E5" s="29" t="s">
        <v>307</v>
      </c>
      <c r="F5" s="28" t="s">
        <v>109</v>
      </c>
      <c r="G5" s="29" t="s">
        <v>308</v>
      </c>
      <c r="H5" s="42" t="s">
        <v>15</v>
      </c>
      <c r="I5" s="29" t="str">
        <f>IF(ISBLANK(H5),"",VLOOKUP(H5,Útmutató!$B$9:$C$12,2,FALSE))</f>
        <v>term grade</v>
      </c>
      <c r="J5" s="38" t="s">
        <v>106</v>
      </c>
      <c r="K5" s="29" t="s">
        <v>298</v>
      </c>
      <c r="L5" s="28" t="s">
        <v>108</v>
      </c>
    </row>
    <row r="6" spans="1:12" ht="349.95" customHeight="1" x14ac:dyDescent="0.3">
      <c r="A6" s="28" t="s">
        <v>46</v>
      </c>
      <c r="B6" s="28" t="s">
        <v>47</v>
      </c>
      <c r="C6" s="29" t="s">
        <v>213</v>
      </c>
      <c r="D6" s="28" t="s">
        <v>111</v>
      </c>
      <c r="E6" s="29" t="s">
        <v>267</v>
      </c>
      <c r="F6" s="28" t="s">
        <v>113</v>
      </c>
      <c r="G6" s="29" t="s">
        <v>268</v>
      </c>
      <c r="H6" s="42" t="s">
        <v>15</v>
      </c>
      <c r="I6" s="29" t="str">
        <f>IF(ISBLANK(H6),"",VLOOKUP(H6,Útmutató!$B$9:$C$12,2,FALSE))</f>
        <v>term grade</v>
      </c>
      <c r="J6" s="28" t="s">
        <v>110</v>
      </c>
      <c r="K6" s="29" t="s">
        <v>246</v>
      </c>
      <c r="L6" s="28" t="s">
        <v>112</v>
      </c>
    </row>
    <row r="7" spans="1:12" ht="349.95" customHeight="1" x14ac:dyDescent="0.3">
      <c r="A7" s="31" t="s">
        <v>48</v>
      </c>
      <c r="B7" s="28" t="s">
        <v>49</v>
      </c>
      <c r="C7" s="29" t="s">
        <v>214</v>
      </c>
      <c r="D7" s="28" t="s">
        <v>127</v>
      </c>
      <c r="E7" s="29" t="s">
        <v>288</v>
      </c>
      <c r="F7" s="28" t="s">
        <v>128</v>
      </c>
      <c r="G7" s="29" t="s">
        <v>289</v>
      </c>
      <c r="H7" s="42" t="s">
        <v>15</v>
      </c>
      <c r="I7" s="29" t="str">
        <f>IF(ISBLANK(H7),"",VLOOKUP(H7,Útmutató!$B$9:$C$12,2,FALSE))</f>
        <v>term grade</v>
      </c>
      <c r="J7" s="28" t="s">
        <v>141</v>
      </c>
      <c r="K7" s="29" t="s">
        <v>255</v>
      </c>
      <c r="L7" s="28" t="s">
        <v>153</v>
      </c>
    </row>
    <row r="8" spans="1:12" ht="349.95" customHeight="1" x14ac:dyDescent="0.3">
      <c r="A8" s="28" t="s">
        <v>50</v>
      </c>
      <c r="B8" s="28" t="s">
        <v>51</v>
      </c>
      <c r="C8" s="29" t="s">
        <v>215</v>
      </c>
      <c r="D8" s="28" t="s">
        <v>129</v>
      </c>
      <c r="E8" s="29" t="s">
        <v>299</v>
      </c>
      <c r="F8" s="28" t="s">
        <v>131</v>
      </c>
      <c r="G8" s="29" t="s">
        <v>300</v>
      </c>
      <c r="H8" s="42" t="s">
        <v>14</v>
      </c>
      <c r="I8" s="29" t="str">
        <f>IF(ISBLANK(H8),"",VLOOKUP(H8,Útmutató!$B$9:$C$12,2,FALSE))</f>
        <v>examination</v>
      </c>
      <c r="J8" s="28" t="s">
        <v>253</v>
      </c>
      <c r="K8" s="29" t="s">
        <v>245</v>
      </c>
      <c r="L8" s="28" t="s">
        <v>130</v>
      </c>
    </row>
    <row r="9" spans="1:12" ht="409.6" customHeight="1" x14ac:dyDescent="0.3">
      <c r="A9" s="28" t="s">
        <v>52</v>
      </c>
      <c r="B9" s="28" t="s">
        <v>53</v>
      </c>
      <c r="C9" s="29" t="s">
        <v>216</v>
      </c>
      <c r="D9" s="28" t="s">
        <v>146</v>
      </c>
      <c r="E9" s="29" t="s">
        <v>276</v>
      </c>
      <c r="F9" s="28" t="s">
        <v>148</v>
      </c>
      <c r="G9" s="29" t="s">
        <v>277</v>
      </c>
      <c r="H9" s="42" t="s">
        <v>14</v>
      </c>
      <c r="I9" s="29" t="str">
        <f>IF(ISBLANK(H9),"",VLOOKUP(H9,Útmutató!$B$9:$C$12,2,FALSE))</f>
        <v>examination</v>
      </c>
      <c r="J9" s="28" t="s">
        <v>141</v>
      </c>
      <c r="K9" s="29" t="s">
        <v>255</v>
      </c>
      <c r="L9" s="28" t="s">
        <v>147</v>
      </c>
    </row>
    <row r="10" spans="1:12" ht="349.95" customHeight="1" x14ac:dyDescent="0.3">
      <c r="A10" s="28" t="s">
        <v>54</v>
      </c>
      <c r="B10" s="28" t="s">
        <v>55</v>
      </c>
      <c r="C10" s="29" t="s">
        <v>217</v>
      </c>
      <c r="D10" s="28" t="s">
        <v>159</v>
      </c>
      <c r="E10" s="29" t="s">
        <v>252</v>
      </c>
      <c r="F10" s="28" t="s">
        <v>161</v>
      </c>
      <c r="G10" s="29" t="s">
        <v>262</v>
      </c>
      <c r="H10" s="42" t="s">
        <v>14</v>
      </c>
      <c r="I10" s="29" t="str">
        <f>IF(ISBLANK(H10),"",VLOOKUP(H10,Útmutató!$B$9:$C$12,2,FALSE))</f>
        <v>examination</v>
      </c>
      <c r="J10" s="28" t="s">
        <v>253</v>
      </c>
      <c r="K10" s="29" t="s">
        <v>245</v>
      </c>
      <c r="L10" s="28" t="s">
        <v>160</v>
      </c>
    </row>
    <row r="11" spans="1:12" ht="408.6" customHeight="1" x14ac:dyDescent="0.3">
      <c r="A11" s="28" t="s">
        <v>56</v>
      </c>
      <c r="B11" s="28" t="s">
        <v>57</v>
      </c>
      <c r="C11" s="29" t="s">
        <v>218</v>
      </c>
      <c r="D11" s="31" t="s">
        <v>172</v>
      </c>
      <c r="E11" s="29" t="s">
        <v>247</v>
      </c>
      <c r="F11" s="28" t="s">
        <v>174</v>
      </c>
      <c r="G11" s="29" t="s">
        <v>242</v>
      </c>
      <c r="H11" s="42" t="s">
        <v>14</v>
      </c>
      <c r="I11" s="29" t="str">
        <f>IF(ISBLANK(H11),"",VLOOKUP(H11,Útmutató!$B$9:$C$12,2,FALSE))</f>
        <v>examination</v>
      </c>
      <c r="J11" s="28" t="s">
        <v>244</v>
      </c>
      <c r="K11" s="29" t="s">
        <v>245</v>
      </c>
      <c r="L11" s="28" t="s">
        <v>173</v>
      </c>
    </row>
    <row r="12" spans="1:12" ht="349.95" customHeight="1" x14ac:dyDescent="0.3">
      <c r="A12" s="28" t="s">
        <v>58</v>
      </c>
      <c r="B12" s="28" t="s">
        <v>59</v>
      </c>
      <c r="C12" s="29" t="s">
        <v>219</v>
      </c>
      <c r="D12" s="28" t="s">
        <v>203</v>
      </c>
      <c r="E12" s="29" t="s">
        <v>278</v>
      </c>
      <c r="F12" s="28" t="s">
        <v>205</v>
      </c>
      <c r="G12" s="29" t="s">
        <v>279</v>
      </c>
      <c r="H12" s="42" t="s">
        <v>14</v>
      </c>
      <c r="I12" s="29" t="str">
        <f>IF(ISBLANK(H12),"",VLOOKUP(H12,Útmutató!$B$9:$C$12,2,FALSE))</f>
        <v>examination</v>
      </c>
      <c r="J12" s="28" t="s">
        <v>114</v>
      </c>
      <c r="K12" s="29" t="s">
        <v>281</v>
      </c>
      <c r="L12" s="28" t="s">
        <v>204</v>
      </c>
    </row>
    <row r="13" spans="1:12" ht="409.6" customHeight="1" x14ac:dyDescent="0.3">
      <c r="A13" s="51" t="s">
        <v>318</v>
      </c>
      <c r="B13" s="51" t="s">
        <v>319</v>
      </c>
      <c r="C13" s="29" t="s">
        <v>323</v>
      </c>
      <c r="D13" s="28" t="s">
        <v>324</v>
      </c>
      <c r="E13" s="29" t="s">
        <v>325</v>
      </c>
      <c r="F13" s="59" t="s">
        <v>326</v>
      </c>
      <c r="G13" s="29" t="s">
        <v>327</v>
      </c>
      <c r="H13" s="42" t="s">
        <v>328</v>
      </c>
      <c r="I13" s="29" t="s">
        <v>329</v>
      </c>
      <c r="J13" s="43" t="s">
        <v>330</v>
      </c>
      <c r="K13" s="44" t="s">
        <v>245</v>
      </c>
      <c r="L13" s="28" t="s">
        <v>331</v>
      </c>
    </row>
    <row r="14" spans="1:12" ht="349.95" customHeight="1" x14ac:dyDescent="0.3">
      <c r="A14" s="28" t="s">
        <v>60</v>
      </c>
      <c r="B14" s="52" t="s">
        <v>320</v>
      </c>
      <c r="C14" s="29" t="s">
        <v>221</v>
      </c>
      <c r="D14" s="28" t="s">
        <v>149</v>
      </c>
      <c r="E14" s="29" t="s">
        <v>291</v>
      </c>
      <c r="F14" s="28" t="s">
        <v>151</v>
      </c>
      <c r="G14" s="29" t="s">
        <v>292</v>
      </c>
      <c r="H14" s="42" t="s">
        <v>16</v>
      </c>
      <c r="I14" s="29" t="str">
        <f>IF(ISBLANK(H14),"",VLOOKUP(H14,Útmutató!$B$9:$C$12,2,FALSE))</f>
        <v>signature with qualification</v>
      </c>
      <c r="J14" s="43" t="s">
        <v>313</v>
      </c>
      <c r="K14" s="44" t="s">
        <v>312</v>
      </c>
      <c r="L14" s="28" t="s">
        <v>150</v>
      </c>
    </row>
    <row r="15" spans="1:12" ht="409.6" customHeight="1" x14ac:dyDescent="0.3">
      <c r="A15" s="28" t="s">
        <v>61</v>
      </c>
      <c r="B15" s="28" t="s">
        <v>62</v>
      </c>
      <c r="C15" s="29" t="s">
        <v>222</v>
      </c>
      <c r="D15" s="28" t="s">
        <v>162</v>
      </c>
      <c r="E15" s="29" t="s">
        <v>254</v>
      </c>
      <c r="F15" s="28" t="s">
        <v>164</v>
      </c>
      <c r="G15" s="29" t="s">
        <v>287</v>
      </c>
      <c r="H15" s="42" t="s">
        <v>15</v>
      </c>
      <c r="I15" s="29" t="str">
        <f>IF(ISBLANK(H15),"",VLOOKUP(H15,Útmutató!$B$9:$C$12,2,FALSE))</f>
        <v>term grade</v>
      </c>
      <c r="J15" s="45" t="s">
        <v>314</v>
      </c>
      <c r="K15" s="46" t="s">
        <v>255</v>
      </c>
      <c r="L15" s="28" t="s">
        <v>163</v>
      </c>
    </row>
    <row r="16" spans="1:12" ht="349.95" customHeight="1" x14ac:dyDescent="0.3">
      <c r="A16" s="28" t="s">
        <v>63</v>
      </c>
      <c r="B16" s="28" t="s">
        <v>64</v>
      </c>
      <c r="C16" s="29" t="s">
        <v>223</v>
      </c>
      <c r="D16" s="28" t="s">
        <v>169</v>
      </c>
      <c r="E16" s="29" t="s">
        <v>301</v>
      </c>
      <c r="F16" s="28" t="s">
        <v>171</v>
      </c>
      <c r="G16" s="29" t="s">
        <v>302</v>
      </c>
      <c r="H16" s="42" t="s">
        <v>14</v>
      </c>
      <c r="I16" s="29" t="str">
        <f>IF(ISBLANK(H16),"",VLOOKUP(H16,Útmutató!$B$9:$C$12,2,FALSE))</f>
        <v>examination</v>
      </c>
      <c r="J16" s="28" t="s">
        <v>253</v>
      </c>
      <c r="K16" s="29" t="s">
        <v>245</v>
      </c>
      <c r="L16" s="28" t="s">
        <v>170</v>
      </c>
    </row>
    <row r="17" spans="1:12" ht="408.6" customHeight="1" x14ac:dyDescent="0.3">
      <c r="A17" s="28" t="s">
        <v>65</v>
      </c>
      <c r="B17" s="28" t="s">
        <v>66</v>
      </c>
      <c r="C17" s="29" t="s">
        <v>224</v>
      </c>
      <c r="D17" s="28" t="s">
        <v>206</v>
      </c>
      <c r="E17" s="29" t="s">
        <v>282</v>
      </c>
      <c r="F17" s="28" t="s">
        <v>208</v>
      </c>
      <c r="G17" s="29" t="s">
        <v>283</v>
      </c>
      <c r="H17" s="42" t="s">
        <v>15</v>
      </c>
      <c r="I17" s="29" t="str">
        <f>IF(ISBLANK(H17),"",VLOOKUP(H17,Útmutató!$B$9:$C$12,2,FALSE))</f>
        <v>term grade</v>
      </c>
      <c r="J17" s="28" t="s">
        <v>141</v>
      </c>
      <c r="K17" s="29" t="s">
        <v>255</v>
      </c>
      <c r="L17" s="28" t="s">
        <v>207</v>
      </c>
    </row>
    <row r="18" spans="1:12" ht="349.95" customHeight="1" x14ac:dyDescent="0.3">
      <c r="A18" s="28" t="s">
        <v>67</v>
      </c>
      <c r="B18" s="28" t="s">
        <v>68</v>
      </c>
      <c r="C18" s="29" t="s">
        <v>232</v>
      </c>
      <c r="D18" s="28" t="s">
        <v>138</v>
      </c>
      <c r="E18" s="29" t="s">
        <v>305</v>
      </c>
      <c r="F18" s="28" t="s">
        <v>140</v>
      </c>
      <c r="G18" s="29" t="s">
        <v>306</v>
      </c>
      <c r="H18" s="42" t="s">
        <v>14</v>
      </c>
      <c r="I18" s="29" t="str">
        <f>IF(ISBLANK(H18),"",VLOOKUP(H18,Útmutató!$B$9:$C$12,2,FALSE))</f>
        <v>examination</v>
      </c>
      <c r="J18" s="28" t="str">
        <f>$J$27</f>
        <v xml:space="preserve">szóbeli vagy írásbeli vizsga </v>
      </c>
      <c r="K18" s="29" t="str">
        <f>$K$26</f>
        <v>Oral or written examination</v>
      </c>
      <c r="L18" s="28" t="s">
        <v>139</v>
      </c>
    </row>
    <row r="19" spans="1:12" ht="349.95" customHeight="1" x14ac:dyDescent="0.3">
      <c r="A19" s="28" t="s">
        <v>69</v>
      </c>
      <c r="B19" s="28" t="s">
        <v>70</v>
      </c>
      <c r="C19" s="29" t="s">
        <v>233</v>
      </c>
      <c r="D19" s="28" t="s">
        <v>142</v>
      </c>
      <c r="E19" s="29" t="s">
        <v>272</v>
      </c>
      <c r="F19" s="28" t="s">
        <v>144</v>
      </c>
      <c r="G19" s="29" t="s">
        <v>273</v>
      </c>
      <c r="H19" s="42" t="s">
        <v>15</v>
      </c>
      <c r="I19" s="29" t="str">
        <f>IF(ISBLANK(H19),"",VLOOKUP(H19,Útmutató!$B$9:$C$12,2,FALSE))</f>
        <v>term grade</v>
      </c>
      <c r="J19" s="28" t="s">
        <v>145</v>
      </c>
      <c r="K19" s="29" t="s">
        <v>271</v>
      </c>
      <c r="L19" s="28" t="s">
        <v>143</v>
      </c>
    </row>
    <row r="20" spans="1:12" ht="349.95" customHeight="1" x14ac:dyDescent="0.3">
      <c r="A20" s="28" t="s">
        <v>71</v>
      </c>
      <c r="B20" s="28" t="s">
        <v>72</v>
      </c>
      <c r="C20" s="29" t="s">
        <v>234</v>
      </c>
      <c r="D20" s="28" t="s">
        <v>152</v>
      </c>
      <c r="E20" s="29" t="s">
        <v>288</v>
      </c>
      <c r="F20" s="28" t="s">
        <v>155</v>
      </c>
      <c r="G20" s="29" t="s">
        <v>289</v>
      </c>
      <c r="H20" s="42" t="s">
        <v>15</v>
      </c>
      <c r="I20" s="29" t="str">
        <f>IF(ISBLANK(H20),"",VLOOKUP(H20,Útmutató!$B$9:$C$12,2,FALSE))</f>
        <v>term grade</v>
      </c>
      <c r="J20" s="28" t="s">
        <v>154</v>
      </c>
      <c r="K20" s="29" t="s">
        <v>290</v>
      </c>
      <c r="L20" s="28" t="s">
        <v>153</v>
      </c>
    </row>
    <row r="21" spans="1:12" ht="349.95" customHeight="1" x14ac:dyDescent="0.3">
      <c r="A21" s="28" t="s">
        <v>73</v>
      </c>
      <c r="B21" s="28" t="s">
        <v>74</v>
      </c>
      <c r="C21" s="29" t="s">
        <v>235</v>
      </c>
      <c r="D21" s="28" t="s">
        <v>165</v>
      </c>
      <c r="E21" s="29" t="s">
        <v>286</v>
      </c>
      <c r="F21" s="28" t="s">
        <v>168</v>
      </c>
      <c r="G21" s="29" t="s">
        <v>265</v>
      </c>
      <c r="H21" s="42" t="s">
        <v>15</v>
      </c>
      <c r="I21" s="29" t="str">
        <f>IF(ISBLANK(H21),"",VLOOKUP(H21,Útmutató!$B$9:$C$12,2,FALSE))</f>
        <v>term grade</v>
      </c>
      <c r="J21" s="28" t="s">
        <v>166</v>
      </c>
      <c r="K21" s="29" t="s">
        <v>258</v>
      </c>
      <c r="L21" s="28" t="s">
        <v>167</v>
      </c>
    </row>
    <row r="22" spans="1:12" ht="349.95" customHeight="1" x14ac:dyDescent="0.3">
      <c r="A22" s="28" t="s">
        <v>76</v>
      </c>
      <c r="B22" s="28" t="s">
        <v>75</v>
      </c>
      <c r="C22" s="29" t="s">
        <v>236</v>
      </c>
      <c r="D22" s="28" t="s">
        <v>181</v>
      </c>
      <c r="E22" s="29" t="s">
        <v>259</v>
      </c>
      <c r="F22" s="28" t="s">
        <v>183</v>
      </c>
      <c r="G22" s="29" t="s">
        <v>266</v>
      </c>
      <c r="H22" s="42" t="s">
        <v>15</v>
      </c>
      <c r="I22" s="29" t="str">
        <f>IF(ISBLANK(H22),"",VLOOKUP(H22,Útmutató!$B$9:$C$12,2,FALSE))</f>
        <v>term grade</v>
      </c>
      <c r="J22" s="28" t="s">
        <v>166</v>
      </c>
      <c r="K22" s="29" t="s">
        <v>258</v>
      </c>
      <c r="L22" s="28" t="s">
        <v>182</v>
      </c>
    </row>
    <row r="23" spans="1:12" ht="349.95" customHeight="1" x14ac:dyDescent="0.3">
      <c r="A23" s="28" t="s">
        <v>77</v>
      </c>
      <c r="B23" s="28" t="s">
        <v>80</v>
      </c>
      <c r="C23" s="29" t="s">
        <v>240</v>
      </c>
      <c r="D23" s="28" t="s">
        <v>156</v>
      </c>
      <c r="E23" s="29" t="s">
        <v>295</v>
      </c>
      <c r="F23" s="28" t="s">
        <v>158</v>
      </c>
      <c r="G23" s="29" t="s">
        <v>274</v>
      </c>
      <c r="H23" s="42" t="s">
        <v>15</v>
      </c>
      <c r="I23" s="29" t="str">
        <f>IF(ISBLANK(H23),"",VLOOKUP(H23,Útmutató!$B$9:$C$12,2,FALSE))</f>
        <v>term grade</v>
      </c>
      <c r="J23" s="28" t="s">
        <v>197</v>
      </c>
      <c r="K23" s="29" t="s">
        <v>275</v>
      </c>
      <c r="L23" s="28" t="s">
        <v>157</v>
      </c>
    </row>
    <row r="24" spans="1:12" ht="304.2" customHeight="1" x14ac:dyDescent="0.3">
      <c r="A24" s="28" t="s">
        <v>79</v>
      </c>
      <c r="B24" s="28" t="s">
        <v>78</v>
      </c>
      <c r="C24" s="29" t="s">
        <v>241</v>
      </c>
      <c r="D24" s="30" t="s">
        <v>209</v>
      </c>
      <c r="E24" s="29" t="s">
        <v>260</v>
      </c>
      <c r="F24" s="28" t="s">
        <v>211</v>
      </c>
      <c r="G24" s="29" t="s">
        <v>261</v>
      </c>
      <c r="H24" s="42" t="s">
        <v>15</v>
      </c>
      <c r="I24" s="29" t="str">
        <f>IF(ISBLANK(H24),"",VLOOKUP(H24,Útmutató!$B$9:$C$12,2,FALSE))</f>
        <v>term grade</v>
      </c>
      <c r="J24" s="28" t="s">
        <v>296</v>
      </c>
      <c r="K24" s="29" t="s">
        <v>297</v>
      </c>
      <c r="L24" s="28" t="s">
        <v>210</v>
      </c>
    </row>
    <row r="25" spans="1:12" ht="292.2" customHeight="1" x14ac:dyDescent="0.3">
      <c r="A25" s="28" t="s">
        <v>82</v>
      </c>
      <c r="B25" s="28" t="s">
        <v>83</v>
      </c>
      <c r="C25" s="29" t="s">
        <v>220</v>
      </c>
      <c r="D25" s="28" t="s">
        <v>132</v>
      </c>
      <c r="E25" s="29" t="s">
        <v>248</v>
      </c>
      <c r="F25" s="28" t="s">
        <v>137</v>
      </c>
      <c r="G25" s="29" t="s">
        <v>280</v>
      </c>
      <c r="H25" s="42" t="s">
        <v>14</v>
      </c>
      <c r="I25" s="29" t="str">
        <f>IF(ISBLANK(H25),"",VLOOKUP(H25,Útmutató!$B$9:$C$12,2,FALSE))</f>
        <v>examination</v>
      </c>
      <c r="J25" s="28" t="s">
        <v>244</v>
      </c>
      <c r="K25" s="29" t="s">
        <v>245</v>
      </c>
      <c r="L25" s="28" t="s">
        <v>133</v>
      </c>
    </row>
    <row r="26" spans="1:12" ht="294.60000000000002" customHeight="1" x14ac:dyDescent="0.3">
      <c r="A26" s="28" t="s">
        <v>85</v>
      </c>
      <c r="B26" s="28" t="s">
        <v>86</v>
      </c>
      <c r="C26" s="29" t="s">
        <v>225</v>
      </c>
      <c r="D26" s="28" t="s">
        <v>175</v>
      </c>
      <c r="E26" s="29" t="s">
        <v>249</v>
      </c>
      <c r="F26" s="28" t="s">
        <v>116</v>
      </c>
      <c r="G26" s="29" t="s">
        <v>309</v>
      </c>
      <c r="H26" s="42" t="s">
        <v>14</v>
      </c>
      <c r="I26" s="29" t="str">
        <f>IF(ISBLANK(H26),"",VLOOKUP(H26,Útmutató!$B$9:$C$12,2,FALSE))</f>
        <v>examination</v>
      </c>
      <c r="J26" s="28" t="s">
        <v>244</v>
      </c>
      <c r="K26" s="29" t="s">
        <v>245</v>
      </c>
      <c r="L26" s="28" t="s">
        <v>115</v>
      </c>
    </row>
    <row r="27" spans="1:12" ht="349.95" customHeight="1" x14ac:dyDescent="0.3">
      <c r="A27" s="28" t="s">
        <v>87</v>
      </c>
      <c r="B27" s="28" t="s">
        <v>88</v>
      </c>
      <c r="C27" s="29" t="s">
        <v>226</v>
      </c>
      <c r="D27" s="28" t="s">
        <v>176</v>
      </c>
      <c r="E27" s="29" t="s">
        <v>256</v>
      </c>
      <c r="F27" s="28" t="s">
        <v>178</v>
      </c>
      <c r="G27" s="29" t="s">
        <v>263</v>
      </c>
      <c r="H27" s="42" t="s">
        <v>14</v>
      </c>
      <c r="I27" s="29" t="str">
        <f>IF(ISBLANK(H27),"",VLOOKUP(H27,Útmutató!$B$9:$C$12,2,FALSE))</f>
        <v>examination</v>
      </c>
      <c r="J27" s="28" t="s">
        <v>253</v>
      </c>
      <c r="K27" s="29" t="s">
        <v>245</v>
      </c>
      <c r="L27" s="28" t="s">
        <v>177</v>
      </c>
    </row>
    <row r="28" spans="1:12" ht="389.4" customHeight="1" x14ac:dyDescent="0.3">
      <c r="A28" s="28" t="s">
        <v>89</v>
      </c>
      <c r="B28" s="28" t="s">
        <v>90</v>
      </c>
      <c r="C28" s="29" t="s">
        <v>227</v>
      </c>
      <c r="D28" s="28" t="s">
        <v>179</v>
      </c>
      <c r="E28" s="29" t="s">
        <v>257</v>
      </c>
      <c r="F28" s="28" t="s">
        <v>315</v>
      </c>
      <c r="G28" s="29" t="s">
        <v>264</v>
      </c>
      <c r="H28" s="42" t="s">
        <v>14</v>
      </c>
      <c r="I28" s="29" t="str">
        <f>IF(ISBLANK(H28),"",VLOOKUP(H28,Útmutató!$B$9:$C$12,2,FALSE))</f>
        <v>examination</v>
      </c>
      <c r="J28" s="28" t="s">
        <v>253</v>
      </c>
      <c r="K28" s="29" t="s">
        <v>245</v>
      </c>
      <c r="L28" s="28" t="s">
        <v>180</v>
      </c>
    </row>
    <row r="29" spans="1:12" ht="349.95" customHeight="1" x14ac:dyDescent="0.3">
      <c r="A29" s="28" t="s">
        <v>91</v>
      </c>
      <c r="B29" s="28" t="s">
        <v>93</v>
      </c>
      <c r="C29" s="29" t="s">
        <v>228</v>
      </c>
      <c r="D29" s="28" t="s">
        <v>184</v>
      </c>
      <c r="E29" s="29" t="s">
        <v>293</v>
      </c>
      <c r="F29" s="28" t="s">
        <v>186</v>
      </c>
      <c r="G29" s="29" t="s">
        <v>294</v>
      </c>
      <c r="H29" s="42" t="s">
        <v>14</v>
      </c>
      <c r="I29" s="29" t="str">
        <f>IF(ISBLANK(H29),"",VLOOKUP(H29,Útmutató!$B$9:$C$12,2,FALSE))</f>
        <v>examination</v>
      </c>
      <c r="J29" s="28" t="s">
        <v>253</v>
      </c>
      <c r="K29" s="29" t="s">
        <v>245</v>
      </c>
      <c r="L29" s="28" t="s">
        <v>185</v>
      </c>
    </row>
    <row r="30" spans="1:12" ht="349.95" customHeight="1" x14ac:dyDescent="0.3">
      <c r="A30" s="28" t="s">
        <v>92</v>
      </c>
      <c r="B30" s="28" t="s">
        <v>94</v>
      </c>
      <c r="C30" s="29" t="s">
        <v>229</v>
      </c>
      <c r="D30" s="28" t="s">
        <v>187</v>
      </c>
      <c r="E30" s="29" t="s">
        <v>303</v>
      </c>
      <c r="F30" s="28" t="s">
        <v>189</v>
      </c>
      <c r="G30" s="29" t="s">
        <v>304</v>
      </c>
      <c r="H30" s="42" t="s">
        <v>14</v>
      </c>
      <c r="I30" s="29" t="str">
        <f>IF(ISBLANK(H30),"",VLOOKUP(H30,Útmutató!$B$9:$C$12,2,FALSE))</f>
        <v>examination</v>
      </c>
      <c r="J30" s="28" t="s">
        <v>253</v>
      </c>
      <c r="K30" s="29" t="s">
        <v>245</v>
      </c>
      <c r="L30" s="28" t="s">
        <v>188</v>
      </c>
    </row>
    <row r="31" spans="1:12" ht="372.6" customHeight="1" x14ac:dyDescent="0.3">
      <c r="A31" s="28" t="s">
        <v>95</v>
      </c>
      <c r="B31" s="28" t="s">
        <v>96</v>
      </c>
      <c r="C31" s="29" t="s">
        <v>230</v>
      </c>
      <c r="D31" s="28" t="s">
        <v>190</v>
      </c>
      <c r="E31" s="29" t="s">
        <v>269</v>
      </c>
      <c r="F31" s="28" t="s">
        <v>192</v>
      </c>
      <c r="G31" s="29" t="s">
        <v>270</v>
      </c>
      <c r="H31" s="42" t="s">
        <v>15</v>
      </c>
      <c r="I31" s="29" t="str">
        <f>IF(ISBLANK(H31),"",VLOOKUP(H31,Útmutató!$B$9:$C$12,2,FALSE))</f>
        <v>term grade</v>
      </c>
      <c r="J31" s="28" t="s">
        <v>145</v>
      </c>
      <c r="K31" s="29" t="s">
        <v>271</v>
      </c>
      <c r="L31" s="28" t="s">
        <v>191</v>
      </c>
    </row>
    <row r="32" spans="1:12" ht="370.2" customHeight="1" x14ac:dyDescent="0.3">
      <c r="A32" s="28" t="s">
        <v>97</v>
      </c>
      <c r="B32" s="28" t="s">
        <v>98</v>
      </c>
      <c r="C32" s="29" t="s">
        <v>231</v>
      </c>
      <c r="D32" s="28" t="s">
        <v>193</v>
      </c>
      <c r="E32" s="29" t="s">
        <v>284</v>
      </c>
      <c r="F32" s="28" t="s">
        <v>195</v>
      </c>
      <c r="G32" s="29" t="s">
        <v>285</v>
      </c>
      <c r="H32" s="42" t="s">
        <v>15</v>
      </c>
      <c r="I32" s="29" t="str">
        <f>IF(ISBLANK(H32),"",VLOOKUP(H32,Útmutató!$B$9:$C$12,2,FALSE))</f>
        <v>term grade</v>
      </c>
      <c r="J32" s="28" t="s">
        <v>141</v>
      </c>
      <c r="K32" s="29" t="s">
        <v>255</v>
      </c>
      <c r="L32" s="28" t="s">
        <v>194</v>
      </c>
    </row>
    <row r="33" spans="1:12" ht="349.95" customHeight="1" x14ac:dyDescent="0.3">
      <c r="A33" s="28" t="s">
        <v>100</v>
      </c>
      <c r="B33" s="28" t="s">
        <v>101</v>
      </c>
      <c r="C33" s="29" t="s">
        <v>237</v>
      </c>
      <c r="D33" s="28" t="s">
        <v>120</v>
      </c>
      <c r="E33" s="29" t="s">
        <v>250</v>
      </c>
      <c r="F33" s="28" t="s">
        <v>122</v>
      </c>
      <c r="G33" s="29" t="s">
        <v>243</v>
      </c>
      <c r="H33" s="42" t="s">
        <v>15</v>
      </c>
      <c r="I33" s="29" t="str">
        <f>IF(ISBLANK(H33),"",VLOOKUP(H33,Útmutató!$B$9:$C$12,2,FALSE))</f>
        <v>term grade</v>
      </c>
      <c r="J33" s="28" t="s">
        <v>110</v>
      </c>
      <c r="K33" s="29" t="s">
        <v>246</v>
      </c>
      <c r="L33" s="28" t="s">
        <v>121</v>
      </c>
    </row>
    <row r="34" spans="1:12" ht="349.95" customHeight="1" x14ac:dyDescent="0.3">
      <c r="A34" s="28" t="s">
        <v>102</v>
      </c>
      <c r="B34" s="28" t="s">
        <v>103</v>
      </c>
      <c r="C34" s="29" t="s">
        <v>238</v>
      </c>
      <c r="D34" s="28" t="s">
        <v>124</v>
      </c>
      <c r="E34" s="29" t="s">
        <v>251</v>
      </c>
      <c r="F34" s="28" t="s">
        <v>126</v>
      </c>
      <c r="G34" s="29" t="s">
        <v>310</v>
      </c>
      <c r="H34" s="42" t="s">
        <v>15</v>
      </c>
      <c r="I34" s="29" t="str">
        <f>IF(ISBLANK(H34),"",VLOOKUP(H34,Útmutató!$B$9:$C$12,2,FALSE))</f>
        <v>term grade</v>
      </c>
      <c r="J34" s="28" t="s">
        <v>123</v>
      </c>
      <c r="K34" s="29" t="s">
        <v>311</v>
      </c>
      <c r="L34" s="28" t="s">
        <v>125</v>
      </c>
    </row>
    <row r="35" spans="1:12" ht="311.39999999999998" customHeight="1" x14ac:dyDescent="0.3">
      <c r="A35" s="28" t="s">
        <v>104</v>
      </c>
      <c r="B35" s="28" t="s">
        <v>105</v>
      </c>
      <c r="C35" s="29" t="s">
        <v>239</v>
      </c>
      <c r="D35" s="28" t="s">
        <v>196</v>
      </c>
      <c r="E35" s="29" t="s">
        <v>200</v>
      </c>
      <c r="F35" s="28" t="s">
        <v>199</v>
      </c>
      <c r="G35" s="29" t="s">
        <v>274</v>
      </c>
      <c r="H35" s="42" t="s">
        <v>15</v>
      </c>
      <c r="I35" s="29" t="str">
        <f>IF(ISBLANK(H35),"",VLOOKUP(H35,Útmutató!$B$9:$C$12,2,FALSE))</f>
        <v>term grade</v>
      </c>
      <c r="J35" s="28" t="s">
        <v>197</v>
      </c>
      <c r="K35" s="29" t="s">
        <v>275</v>
      </c>
      <c r="L35" s="28" t="s">
        <v>198</v>
      </c>
    </row>
    <row r="36" spans="1:12" ht="349.95" customHeight="1" x14ac:dyDescent="0.3">
      <c r="A36" s="28" t="s">
        <v>81</v>
      </c>
      <c r="B36" s="28" t="s">
        <v>321</v>
      </c>
      <c r="C36" s="29"/>
      <c r="D36" s="28"/>
      <c r="E36" s="29" t="s">
        <v>134</v>
      </c>
      <c r="F36" s="28"/>
      <c r="G36" s="29" t="s">
        <v>136</v>
      </c>
      <c r="H36" s="42" t="s">
        <v>14</v>
      </c>
      <c r="I36" s="29" t="str">
        <f>IF(ISBLANK(H36),"",VLOOKUP(H36,Útmutató!$B$9:$C$12,2,FALSE))</f>
        <v>examination</v>
      </c>
      <c r="J36" s="28" t="s">
        <v>244</v>
      </c>
      <c r="K36" s="29" t="s">
        <v>245</v>
      </c>
      <c r="L36" s="28" t="s">
        <v>135</v>
      </c>
    </row>
    <row r="37" spans="1:12" ht="181.2" customHeight="1" x14ac:dyDescent="0.3">
      <c r="A37" s="28" t="s">
        <v>84</v>
      </c>
      <c r="B37" s="28" t="s">
        <v>225</v>
      </c>
      <c r="C37" s="29"/>
      <c r="D37" s="28"/>
      <c r="E37" s="29" t="s">
        <v>117</v>
      </c>
      <c r="F37" s="28"/>
      <c r="G37" s="29" t="s">
        <v>119</v>
      </c>
      <c r="H37" s="42" t="s">
        <v>14</v>
      </c>
      <c r="I37" s="29" t="str">
        <f>IF(ISBLANK(H37),"",VLOOKUP(H37,Útmutató!$B$9:$C$12,2,FALSE))</f>
        <v>examination</v>
      </c>
      <c r="J37" s="28" t="s">
        <v>244</v>
      </c>
      <c r="K37" s="29" t="s">
        <v>245</v>
      </c>
      <c r="L37" s="28" t="s">
        <v>118</v>
      </c>
    </row>
    <row r="38" spans="1:12" ht="259.95" customHeight="1" x14ac:dyDescent="0.3">
      <c r="A38" s="28" t="s">
        <v>99</v>
      </c>
      <c r="B38" s="28" t="s">
        <v>322</v>
      </c>
      <c r="C38" s="29"/>
      <c r="D38" s="28"/>
      <c r="E38" s="29" t="s">
        <v>200</v>
      </c>
      <c r="F38" s="28"/>
      <c r="G38" s="29" t="s">
        <v>202</v>
      </c>
      <c r="H38" s="42" t="s">
        <v>15</v>
      </c>
      <c r="I38" s="29" t="str">
        <f>IF(ISBLANK(H38),"",VLOOKUP(H38,Útmutató!$B$9:$C$12,2,FALSE))</f>
        <v>term grade</v>
      </c>
      <c r="J38" s="28" t="s">
        <v>197</v>
      </c>
      <c r="K38" s="29" t="s">
        <v>275</v>
      </c>
      <c r="L38" s="28" t="s">
        <v>201</v>
      </c>
    </row>
    <row r="39" spans="1:12" ht="33.75" hidden="1" customHeight="1" x14ac:dyDescent="0.3">
      <c r="A39" s="28"/>
      <c r="B39" s="28"/>
      <c r="C39" s="29"/>
      <c r="D39" s="28"/>
      <c r="E39" s="29"/>
      <c r="F39" s="28"/>
      <c r="G39" s="29"/>
      <c r="H39" s="42"/>
      <c r="I39" s="29" t="str">
        <f>IF(ISBLANK(H39),"",VLOOKUP(H39,Útmutató!$B$9:$C$12,2,FALSE))</f>
        <v/>
      </c>
      <c r="J39" s="28"/>
      <c r="K39" s="29"/>
      <c r="L39" s="28"/>
    </row>
    <row r="40" spans="1:12" ht="33.75" hidden="1" customHeight="1" x14ac:dyDescent="0.3">
      <c r="A40" s="36"/>
      <c r="B40" s="47"/>
      <c r="C40" s="35"/>
      <c r="D40" s="36"/>
      <c r="E40" s="35"/>
      <c r="F40" s="36"/>
      <c r="G40" s="35"/>
      <c r="H40" s="48"/>
      <c r="I40" s="35" t="str">
        <f>IF(ISBLANK(H40),"",VLOOKUP(H40,Útmutató!$B$9:$C$12,2,FALSE))</f>
        <v/>
      </c>
      <c r="J40" s="36"/>
      <c r="K40" s="35"/>
      <c r="L40" s="36"/>
    </row>
    <row r="41" spans="1:12" s="32" customFormat="1" ht="33.75" hidden="1" customHeight="1" x14ac:dyDescent="0.3">
      <c r="A41" s="36"/>
      <c r="B41" s="36"/>
      <c r="C41" s="35"/>
      <c r="D41" s="36"/>
      <c r="E41" s="35"/>
      <c r="F41" s="36"/>
      <c r="G41" s="35"/>
      <c r="H41" s="48"/>
      <c r="I41" s="35" t="str">
        <f>IF(ISBLANK(H41),"",VLOOKUP(H41,Útmutató!$B$9:$C$12,2,FALSE))</f>
        <v/>
      </c>
      <c r="J41" s="36"/>
      <c r="K41" s="35"/>
      <c r="L41" s="36"/>
    </row>
    <row r="42" spans="1:12" s="32" customFormat="1" ht="33.75" hidden="1" customHeight="1" x14ac:dyDescent="0.3">
      <c r="A42" s="36"/>
      <c r="B42" s="36"/>
      <c r="C42" s="35"/>
      <c r="D42" s="36"/>
      <c r="E42" s="35"/>
      <c r="F42" s="36"/>
      <c r="G42" s="35"/>
      <c r="H42" s="48"/>
      <c r="I42" s="35" t="str">
        <f>IF(ISBLANK(H42),"",VLOOKUP(H42,Útmutató!$B$9:$C$12,2,FALSE))</f>
        <v/>
      </c>
      <c r="J42" s="36"/>
      <c r="K42" s="35"/>
      <c r="L42" s="36"/>
    </row>
    <row r="43" spans="1:12" s="32" customFormat="1" ht="33.75" hidden="1" customHeight="1" x14ac:dyDescent="0.3">
      <c r="A43" s="36"/>
      <c r="B43" s="36"/>
      <c r="C43" s="35"/>
      <c r="D43" s="36"/>
      <c r="E43" s="35"/>
      <c r="F43" s="36"/>
      <c r="G43" s="35"/>
      <c r="H43" s="48"/>
      <c r="I43" s="35" t="str">
        <f>IF(ISBLANK(H43),"",VLOOKUP(H43,Útmutató!$B$9:$C$12,2,FALSE))</f>
        <v/>
      </c>
      <c r="J43" s="36"/>
      <c r="K43" s="35"/>
      <c r="L43" s="36"/>
    </row>
    <row r="44" spans="1:12" s="32" customFormat="1" ht="33.75" hidden="1" customHeight="1" x14ac:dyDescent="0.3">
      <c r="A44" s="36"/>
      <c r="B44" s="36"/>
      <c r="C44" s="35"/>
      <c r="D44" s="36"/>
      <c r="E44" s="35"/>
      <c r="F44" s="36"/>
      <c r="G44" s="35"/>
      <c r="H44" s="48"/>
      <c r="I44" s="35" t="str">
        <f>IF(ISBLANK(H44),"",VLOOKUP(H44,Útmutató!$B$9:$C$12,2,FALSE))</f>
        <v/>
      </c>
      <c r="J44" s="36"/>
      <c r="K44" s="35"/>
      <c r="L44" s="36"/>
    </row>
    <row r="45" spans="1:12" s="32" customFormat="1" ht="33.75" hidden="1" customHeight="1" x14ac:dyDescent="0.3">
      <c r="A45" s="36"/>
      <c r="B45" s="36"/>
      <c r="C45" s="35"/>
      <c r="D45" s="36"/>
      <c r="E45" s="35"/>
      <c r="F45" s="36"/>
      <c r="G45" s="35"/>
      <c r="H45" s="48"/>
      <c r="I45" s="35" t="str">
        <f>IF(ISBLANK(H45),"",VLOOKUP(H45,Útmutató!$B$9:$C$12,2,FALSE))</f>
        <v/>
      </c>
      <c r="J45" s="36"/>
      <c r="K45" s="35"/>
      <c r="L45" s="36"/>
    </row>
    <row r="46" spans="1:12" s="32" customFormat="1" ht="33.75" hidden="1" customHeight="1" x14ac:dyDescent="0.3">
      <c r="A46" s="36"/>
      <c r="B46" s="36"/>
      <c r="C46" s="35"/>
      <c r="D46" s="36"/>
      <c r="E46" s="35"/>
      <c r="F46" s="36"/>
      <c r="G46" s="35"/>
      <c r="H46" s="48"/>
      <c r="I46" s="35" t="str">
        <f>IF(ISBLANK(H46),"",VLOOKUP(H46,Útmutató!$B$9:$C$12,2,FALSE))</f>
        <v/>
      </c>
      <c r="J46" s="36"/>
      <c r="K46" s="35"/>
      <c r="L46" s="36"/>
    </row>
    <row r="47" spans="1:12" s="32" customFormat="1" ht="33.75" hidden="1" customHeight="1" x14ac:dyDescent="0.3">
      <c r="A47" s="36"/>
      <c r="B47" s="36"/>
      <c r="C47" s="35"/>
      <c r="D47" s="36"/>
      <c r="E47" s="35"/>
      <c r="F47" s="36"/>
      <c r="G47" s="35"/>
      <c r="H47" s="48"/>
      <c r="I47" s="35" t="str">
        <f>IF(ISBLANK(H47),"",VLOOKUP(H47,Útmutató!$B$9:$C$12,2,FALSE))</f>
        <v/>
      </c>
      <c r="J47" s="36"/>
      <c r="K47" s="35"/>
      <c r="L47" s="36"/>
    </row>
    <row r="48" spans="1:12" s="32" customFormat="1" ht="33.75" hidden="1" customHeight="1" x14ac:dyDescent="0.3">
      <c r="A48" s="36"/>
      <c r="B48" s="36"/>
      <c r="C48" s="35"/>
      <c r="D48" s="36"/>
      <c r="E48" s="35"/>
      <c r="F48" s="36"/>
      <c r="G48" s="35"/>
      <c r="H48" s="48"/>
      <c r="I48" s="35" t="str">
        <f>IF(ISBLANK(H48),"",VLOOKUP(H48,Útmutató!$B$9:$C$12,2,FALSE))</f>
        <v/>
      </c>
      <c r="J48" s="36"/>
      <c r="K48" s="35"/>
      <c r="L48" s="36"/>
    </row>
    <row r="49" spans="1:12" s="32" customFormat="1" ht="33.75" hidden="1" customHeight="1" x14ac:dyDescent="0.3">
      <c r="A49" s="36"/>
      <c r="B49" s="36"/>
      <c r="C49" s="35"/>
      <c r="D49" s="36"/>
      <c r="E49" s="35"/>
      <c r="F49" s="36"/>
      <c r="G49" s="35"/>
      <c r="H49" s="48"/>
      <c r="I49" s="35" t="str">
        <f>IF(ISBLANK(H49),"",VLOOKUP(H49,Útmutató!$B$9:$C$12,2,FALSE))</f>
        <v/>
      </c>
      <c r="J49" s="36"/>
      <c r="K49" s="35"/>
      <c r="L49" s="36"/>
    </row>
    <row r="50" spans="1:12" s="32" customFormat="1" ht="33.75" hidden="1" customHeight="1" x14ac:dyDescent="0.3">
      <c r="A50" s="36"/>
      <c r="B50" s="36"/>
      <c r="C50" s="35"/>
      <c r="D50" s="36"/>
      <c r="E50" s="35"/>
      <c r="F50" s="36"/>
      <c r="G50" s="35"/>
      <c r="H50" s="48"/>
      <c r="I50" s="35" t="str">
        <f>IF(ISBLANK(H50),"",VLOOKUP(H50,Útmutató!$B$9:$C$12,2,FALSE))</f>
        <v/>
      </c>
      <c r="J50" s="36"/>
      <c r="K50" s="35"/>
      <c r="L50" s="36"/>
    </row>
    <row r="51" spans="1:12" s="32" customFormat="1" ht="33.75" hidden="1" customHeight="1" x14ac:dyDescent="0.3">
      <c r="A51" s="36"/>
      <c r="B51" s="36"/>
      <c r="C51" s="35"/>
      <c r="D51" s="36"/>
      <c r="E51" s="35"/>
      <c r="F51" s="36"/>
      <c r="G51" s="35"/>
      <c r="H51" s="48"/>
      <c r="I51" s="35" t="str">
        <f>IF(ISBLANK(H51),"",VLOOKUP(H51,Útmutató!$B$9:$C$12,2,FALSE))</f>
        <v/>
      </c>
      <c r="J51" s="36"/>
      <c r="K51" s="35"/>
      <c r="L51" s="36"/>
    </row>
    <row r="52" spans="1:12" s="32" customFormat="1" ht="33.75" hidden="1" customHeight="1" x14ac:dyDescent="0.3">
      <c r="A52" s="36"/>
      <c r="B52" s="36"/>
      <c r="C52" s="35"/>
      <c r="D52" s="36"/>
      <c r="E52" s="35"/>
      <c r="F52" s="36"/>
      <c r="G52" s="35"/>
      <c r="H52" s="48"/>
      <c r="I52" s="35" t="str">
        <f>IF(ISBLANK(H52),"",VLOOKUP(H52,Útmutató!$B$9:$C$12,2,FALSE))</f>
        <v/>
      </c>
      <c r="J52" s="36"/>
      <c r="K52" s="35"/>
      <c r="L52" s="36"/>
    </row>
    <row r="53" spans="1:12" s="32" customFormat="1" ht="33.75" hidden="1" customHeight="1" x14ac:dyDescent="0.3">
      <c r="A53" s="36"/>
      <c r="B53" s="36"/>
      <c r="C53" s="35"/>
      <c r="D53" s="36"/>
      <c r="E53" s="35"/>
      <c r="F53" s="36"/>
      <c r="G53" s="35"/>
      <c r="H53" s="48"/>
      <c r="I53" s="35" t="str">
        <f>IF(ISBLANK(H53),"",VLOOKUP(H53,Útmutató!$B$9:$C$12,2,FALSE))</f>
        <v/>
      </c>
      <c r="J53" s="36"/>
      <c r="K53" s="35"/>
      <c r="L53" s="36"/>
    </row>
    <row r="54" spans="1:12" s="32" customFormat="1" ht="33.75" hidden="1" customHeight="1" x14ac:dyDescent="0.3">
      <c r="A54" s="36"/>
      <c r="B54" s="36"/>
      <c r="C54" s="35"/>
      <c r="D54" s="36"/>
      <c r="E54" s="35"/>
      <c r="F54" s="36"/>
      <c r="G54" s="35"/>
      <c r="H54" s="48"/>
      <c r="I54" s="35" t="str">
        <f>IF(ISBLANK(H54),"",VLOOKUP(H54,Útmutató!$B$9:$C$12,2,FALSE))</f>
        <v/>
      </c>
      <c r="J54" s="36"/>
      <c r="K54" s="35"/>
      <c r="L54" s="36"/>
    </row>
    <row r="55" spans="1:12" s="32" customFormat="1" ht="33.75" hidden="1" customHeight="1" x14ac:dyDescent="0.3">
      <c r="A55" s="36"/>
      <c r="B55" s="36"/>
      <c r="C55" s="35"/>
      <c r="D55" s="36"/>
      <c r="E55" s="35"/>
      <c r="F55" s="36"/>
      <c r="G55" s="35"/>
      <c r="H55" s="48"/>
      <c r="I55" s="35" t="str">
        <f>IF(ISBLANK(H55),"",VLOOKUP(H55,Útmutató!$B$9:$C$12,2,FALSE))</f>
        <v/>
      </c>
      <c r="J55" s="36"/>
      <c r="K55" s="35"/>
      <c r="L55" s="36"/>
    </row>
    <row r="56" spans="1:12" s="32" customFormat="1" ht="33.75" hidden="1" customHeight="1" x14ac:dyDescent="0.3">
      <c r="A56" s="36"/>
      <c r="B56" s="36"/>
      <c r="C56" s="35"/>
      <c r="D56" s="36"/>
      <c r="E56" s="35"/>
      <c r="F56" s="36"/>
      <c r="G56" s="35"/>
      <c r="H56" s="48"/>
      <c r="I56" s="35" t="str">
        <f>IF(ISBLANK(H56),"",VLOOKUP(H56,Útmutató!$B$9:$C$12,2,FALSE))</f>
        <v/>
      </c>
      <c r="J56" s="36"/>
      <c r="K56" s="35"/>
      <c r="L56" s="36"/>
    </row>
    <row r="57" spans="1:12" s="32" customFormat="1" ht="33.75" hidden="1" customHeight="1" x14ac:dyDescent="0.3">
      <c r="A57" s="36"/>
      <c r="B57" s="36"/>
      <c r="C57" s="35"/>
      <c r="D57" s="36"/>
      <c r="E57" s="35"/>
      <c r="F57" s="36"/>
      <c r="G57" s="35"/>
      <c r="H57" s="48"/>
      <c r="I57" s="35" t="str">
        <f>IF(ISBLANK(H57),"",VLOOKUP(H57,Útmutató!$B$9:$C$12,2,FALSE))</f>
        <v/>
      </c>
      <c r="J57" s="36"/>
      <c r="K57" s="35"/>
      <c r="L57" s="36"/>
    </row>
    <row r="58" spans="1:12" s="32" customFormat="1" ht="33.75" hidden="1" customHeight="1" x14ac:dyDescent="0.3">
      <c r="A58" s="36"/>
      <c r="B58" s="36"/>
      <c r="C58" s="35"/>
      <c r="D58" s="36"/>
      <c r="E58" s="35"/>
      <c r="F58" s="36"/>
      <c r="G58" s="35"/>
      <c r="H58" s="48"/>
      <c r="I58" s="35" t="str">
        <f>IF(ISBLANK(H58),"",VLOOKUP(H58,Útmutató!$B$9:$C$12,2,FALSE))</f>
        <v/>
      </c>
      <c r="J58" s="36"/>
      <c r="K58" s="35"/>
      <c r="L58" s="36"/>
    </row>
    <row r="59" spans="1:12" s="32" customFormat="1" ht="33.75" hidden="1" customHeight="1" x14ac:dyDescent="0.3">
      <c r="A59" s="36"/>
      <c r="B59" s="36"/>
      <c r="C59" s="35"/>
      <c r="D59" s="36"/>
      <c r="E59" s="35"/>
      <c r="F59" s="36"/>
      <c r="G59" s="35"/>
      <c r="H59" s="48"/>
      <c r="I59" s="35" t="str">
        <f>IF(ISBLANK(H59),"",VLOOKUP(H59,Útmutató!$B$9:$C$12,2,FALSE))</f>
        <v/>
      </c>
      <c r="J59" s="36"/>
      <c r="K59" s="35"/>
      <c r="L59" s="36"/>
    </row>
    <row r="60" spans="1:12" s="32" customFormat="1" ht="33.75" hidden="1" customHeight="1" x14ac:dyDescent="0.3">
      <c r="A60" s="36"/>
      <c r="B60" s="36"/>
      <c r="C60" s="35"/>
      <c r="D60" s="36"/>
      <c r="E60" s="35"/>
      <c r="F60" s="36"/>
      <c r="G60" s="35"/>
      <c r="H60" s="48"/>
      <c r="I60" s="35" t="str">
        <f>IF(ISBLANK(H60),"",VLOOKUP(H60,Útmutató!$B$9:$C$12,2,FALSE))</f>
        <v/>
      </c>
      <c r="J60" s="36"/>
      <c r="K60" s="35"/>
      <c r="L60" s="36"/>
    </row>
    <row r="61" spans="1:12" s="32" customFormat="1" ht="33.75" hidden="1" customHeight="1" x14ac:dyDescent="0.3">
      <c r="A61" s="36"/>
      <c r="B61" s="36"/>
      <c r="C61" s="35"/>
      <c r="D61" s="36"/>
      <c r="E61" s="35"/>
      <c r="F61" s="36"/>
      <c r="G61" s="35"/>
      <c r="H61" s="48"/>
      <c r="I61" s="35" t="str">
        <f>IF(ISBLANK(H61),"",VLOOKUP(H61,Útmutató!$B$9:$C$12,2,FALSE))</f>
        <v/>
      </c>
      <c r="J61" s="36"/>
      <c r="K61" s="35"/>
      <c r="L61" s="36"/>
    </row>
    <row r="62" spans="1:12" s="32" customFormat="1" ht="33.75" hidden="1" customHeight="1" x14ac:dyDescent="0.3">
      <c r="A62" s="36"/>
      <c r="B62" s="36"/>
      <c r="C62" s="35"/>
      <c r="D62" s="36"/>
      <c r="E62" s="35"/>
      <c r="F62" s="36"/>
      <c r="G62" s="35"/>
      <c r="H62" s="48"/>
      <c r="I62" s="35" t="str">
        <f>IF(ISBLANK(H62),"",VLOOKUP(H62,Útmutató!$B$9:$C$12,2,FALSE))</f>
        <v/>
      </c>
      <c r="J62" s="36"/>
      <c r="K62" s="35"/>
      <c r="L62" s="36"/>
    </row>
    <row r="63" spans="1:12" s="32" customFormat="1" ht="33.75" hidden="1" customHeight="1" x14ac:dyDescent="0.3">
      <c r="A63" s="36"/>
      <c r="B63" s="36"/>
      <c r="C63" s="35"/>
      <c r="D63" s="36"/>
      <c r="E63" s="35"/>
      <c r="F63" s="36"/>
      <c r="G63" s="35"/>
      <c r="H63" s="48"/>
      <c r="I63" s="35" t="str">
        <f>IF(ISBLANK(H63),"",VLOOKUP(H63,Útmutató!$B$9:$C$12,2,FALSE))</f>
        <v/>
      </c>
      <c r="J63" s="36"/>
      <c r="K63" s="35"/>
      <c r="L63" s="36"/>
    </row>
    <row r="64" spans="1:12" s="32" customFormat="1" ht="33.75" hidden="1" customHeight="1" x14ac:dyDescent="0.3">
      <c r="A64" s="36"/>
      <c r="B64" s="36"/>
      <c r="C64" s="35"/>
      <c r="D64" s="36"/>
      <c r="E64" s="35"/>
      <c r="F64" s="36"/>
      <c r="G64" s="35"/>
      <c r="H64" s="48"/>
      <c r="I64" s="35" t="str">
        <f>IF(ISBLANK(H64),"",VLOOKUP(H64,Útmutató!$B$9:$C$12,2,FALSE))</f>
        <v/>
      </c>
      <c r="J64" s="36"/>
      <c r="K64" s="35"/>
      <c r="L64" s="36"/>
    </row>
    <row r="65" spans="1:12" s="32" customFormat="1" ht="33.75" hidden="1" customHeight="1" x14ac:dyDescent="0.3">
      <c r="A65" s="36"/>
      <c r="B65" s="36"/>
      <c r="C65" s="35"/>
      <c r="D65" s="36"/>
      <c r="E65" s="35"/>
      <c r="F65" s="36"/>
      <c r="G65" s="35"/>
      <c r="H65" s="48"/>
      <c r="I65" s="35" t="str">
        <f>IF(ISBLANK(H65),"",VLOOKUP(H65,Útmutató!$B$9:$C$12,2,FALSE))</f>
        <v/>
      </c>
      <c r="J65" s="36"/>
      <c r="K65" s="35"/>
      <c r="L65" s="36"/>
    </row>
    <row r="66" spans="1:12" s="32" customFormat="1" ht="33.75" hidden="1" customHeight="1" x14ac:dyDescent="0.3">
      <c r="A66" s="36"/>
      <c r="B66" s="36"/>
      <c r="C66" s="35"/>
      <c r="D66" s="36"/>
      <c r="E66" s="35"/>
      <c r="F66" s="36"/>
      <c r="G66" s="35"/>
      <c r="H66" s="48"/>
      <c r="I66" s="35" t="str">
        <f>IF(ISBLANK(H66),"",VLOOKUP(H66,Útmutató!$B$9:$C$12,2,FALSE))</f>
        <v/>
      </c>
      <c r="J66" s="36"/>
      <c r="K66" s="35"/>
      <c r="L66" s="36"/>
    </row>
    <row r="67" spans="1:12" s="32" customFormat="1" ht="33.75" hidden="1" customHeight="1" x14ac:dyDescent="0.3">
      <c r="A67" s="36"/>
      <c r="B67" s="36"/>
      <c r="C67" s="35"/>
      <c r="D67" s="36"/>
      <c r="E67" s="35"/>
      <c r="F67" s="36"/>
      <c r="G67" s="35"/>
      <c r="H67" s="48"/>
      <c r="I67" s="35" t="str">
        <f>IF(ISBLANK(H67),"",VLOOKUP(H67,Útmutató!$B$9:$C$12,2,FALSE))</f>
        <v/>
      </c>
      <c r="J67" s="36"/>
      <c r="K67" s="35"/>
      <c r="L67" s="36"/>
    </row>
    <row r="68" spans="1:12" s="32" customFormat="1" ht="33.75" hidden="1" customHeight="1" x14ac:dyDescent="0.3">
      <c r="A68" s="36"/>
      <c r="B68" s="36"/>
      <c r="C68" s="35"/>
      <c r="D68" s="36"/>
      <c r="E68" s="35"/>
      <c r="F68" s="36"/>
      <c r="G68" s="35"/>
      <c r="H68" s="48"/>
      <c r="I68" s="35" t="str">
        <f>IF(ISBLANK(H68),"",VLOOKUP(H68,Útmutató!$B$9:$C$12,2,FALSE))</f>
        <v/>
      </c>
      <c r="J68" s="36"/>
      <c r="K68" s="35"/>
      <c r="L68" s="36"/>
    </row>
    <row r="69" spans="1:12" s="32" customFormat="1" ht="33.75" hidden="1" customHeight="1" x14ac:dyDescent="0.3">
      <c r="A69" s="36"/>
      <c r="B69" s="36"/>
      <c r="C69" s="35"/>
      <c r="D69" s="36"/>
      <c r="E69" s="35"/>
      <c r="F69" s="36"/>
      <c r="G69" s="35"/>
      <c r="H69" s="48"/>
      <c r="I69" s="35" t="str">
        <f>IF(ISBLANK(H69),"",VLOOKUP(H69,Útmutató!$B$9:$C$12,2,FALSE))</f>
        <v/>
      </c>
      <c r="J69" s="36"/>
      <c r="K69" s="35"/>
      <c r="L69" s="36"/>
    </row>
    <row r="70" spans="1:12" s="32" customFormat="1" ht="33.75" hidden="1" customHeight="1" x14ac:dyDescent="0.3">
      <c r="A70" s="36"/>
      <c r="B70" s="36"/>
      <c r="C70" s="35"/>
      <c r="D70" s="36"/>
      <c r="E70" s="35"/>
      <c r="F70" s="36"/>
      <c r="G70" s="35"/>
      <c r="H70" s="48"/>
      <c r="I70" s="35" t="str">
        <f>IF(ISBLANK(H70),"",VLOOKUP(H70,Útmutató!$B$9:$C$12,2,FALSE))</f>
        <v/>
      </c>
      <c r="J70" s="36"/>
      <c r="K70" s="35"/>
      <c r="L70" s="36"/>
    </row>
    <row r="71" spans="1:12" s="32" customFormat="1" ht="33.75" hidden="1" customHeight="1" x14ac:dyDescent="0.3">
      <c r="A71" s="36"/>
      <c r="B71" s="36"/>
      <c r="C71" s="35"/>
      <c r="D71" s="36"/>
      <c r="E71" s="35"/>
      <c r="F71" s="36"/>
      <c r="G71" s="35"/>
      <c r="H71" s="48"/>
      <c r="I71" s="35" t="str">
        <f>IF(ISBLANK(H71),"",VLOOKUP(H71,Útmutató!$B$9:$C$12,2,FALSE))</f>
        <v/>
      </c>
      <c r="J71" s="36"/>
      <c r="K71" s="35"/>
      <c r="L71" s="36"/>
    </row>
    <row r="72" spans="1:12" s="32" customFormat="1" ht="33.75" hidden="1" customHeight="1" x14ac:dyDescent="0.3">
      <c r="A72" s="36"/>
      <c r="B72" s="36"/>
      <c r="C72" s="35"/>
      <c r="D72" s="36"/>
      <c r="E72" s="35"/>
      <c r="F72" s="36"/>
      <c r="G72" s="35"/>
      <c r="H72" s="48"/>
      <c r="I72" s="35" t="str">
        <f>IF(ISBLANK(H72),"",VLOOKUP(H72,Útmutató!$B$9:$C$12,2,FALSE))</f>
        <v/>
      </c>
      <c r="J72" s="36"/>
      <c r="K72" s="35"/>
      <c r="L72" s="36"/>
    </row>
    <row r="73" spans="1:12" s="32" customFormat="1" ht="33.75" hidden="1" customHeight="1" x14ac:dyDescent="0.3">
      <c r="A73" s="36"/>
      <c r="B73" s="36"/>
      <c r="C73" s="35"/>
      <c r="D73" s="36"/>
      <c r="E73" s="35"/>
      <c r="F73" s="36"/>
      <c r="G73" s="35"/>
      <c r="H73" s="48"/>
      <c r="I73" s="35" t="str">
        <f>IF(ISBLANK(H73),"",VLOOKUP(H73,Útmutató!$B$9:$C$12,2,FALSE))</f>
        <v/>
      </c>
      <c r="J73" s="36"/>
      <c r="K73" s="35"/>
      <c r="L73" s="36"/>
    </row>
    <row r="74" spans="1:12" s="32" customFormat="1" ht="33.75" hidden="1" customHeight="1" x14ac:dyDescent="0.3">
      <c r="A74" s="36"/>
      <c r="B74" s="36"/>
      <c r="C74" s="35"/>
      <c r="D74" s="36"/>
      <c r="E74" s="35"/>
      <c r="F74" s="36"/>
      <c r="G74" s="35"/>
      <c r="H74" s="48"/>
      <c r="I74" s="35" t="str">
        <f>IF(ISBLANK(H74),"",VLOOKUP(H74,Útmutató!$B$9:$C$12,2,FALSE))</f>
        <v/>
      </c>
      <c r="J74" s="36"/>
      <c r="K74" s="35"/>
      <c r="L74" s="36"/>
    </row>
    <row r="75" spans="1:12" s="32" customFormat="1" ht="33.75" hidden="1" customHeight="1" x14ac:dyDescent="0.3">
      <c r="A75" s="36"/>
      <c r="B75" s="36"/>
      <c r="C75" s="35"/>
      <c r="D75" s="36"/>
      <c r="E75" s="35"/>
      <c r="F75" s="36"/>
      <c r="G75" s="35"/>
      <c r="H75" s="48"/>
      <c r="I75" s="35" t="str">
        <f>IF(ISBLANK(H75),"",VLOOKUP(H75,Útmutató!$B$9:$C$12,2,FALSE))</f>
        <v/>
      </c>
      <c r="J75" s="36"/>
      <c r="K75" s="35"/>
      <c r="L75" s="36"/>
    </row>
    <row r="76" spans="1:12" s="32" customFormat="1" ht="33.75" hidden="1" customHeight="1" x14ac:dyDescent="0.3">
      <c r="A76" s="36"/>
      <c r="B76" s="36"/>
      <c r="C76" s="35"/>
      <c r="D76" s="36"/>
      <c r="E76" s="35"/>
      <c r="F76" s="36"/>
      <c r="G76" s="35"/>
      <c r="H76" s="48"/>
      <c r="I76" s="35" t="str">
        <f>IF(ISBLANK(H76),"",VLOOKUP(H76,Útmutató!$B$9:$C$12,2,FALSE))</f>
        <v/>
      </c>
      <c r="J76" s="36"/>
      <c r="K76" s="35"/>
      <c r="L76" s="36"/>
    </row>
    <row r="77" spans="1:12" s="32" customFormat="1" ht="33.75" hidden="1" customHeight="1" x14ac:dyDescent="0.3">
      <c r="A77" s="36"/>
      <c r="B77" s="36"/>
      <c r="C77" s="35"/>
      <c r="D77" s="36"/>
      <c r="E77" s="35"/>
      <c r="F77" s="36"/>
      <c r="G77" s="35"/>
      <c r="H77" s="48"/>
      <c r="I77" s="35" t="str">
        <f>IF(ISBLANK(H77),"",VLOOKUP(H77,Útmutató!$B$9:$C$12,2,FALSE))</f>
        <v/>
      </c>
      <c r="J77" s="36"/>
      <c r="K77" s="35"/>
      <c r="L77" s="36"/>
    </row>
    <row r="78" spans="1:12" s="32" customFormat="1" ht="33.75" hidden="1" customHeight="1" x14ac:dyDescent="0.3">
      <c r="A78" s="36"/>
      <c r="B78" s="36"/>
      <c r="C78" s="35"/>
      <c r="D78" s="36"/>
      <c r="E78" s="35"/>
      <c r="F78" s="36"/>
      <c r="G78" s="35"/>
      <c r="H78" s="48"/>
      <c r="I78" s="35" t="str">
        <f>IF(ISBLANK(H78),"",VLOOKUP(H78,Útmutató!$B$9:$C$12,2,FALSE))</f>
        <v/>
      </c>
      <c r="J78" s="36"/>
      <c r="K78" s="35"/>
      <c r="L78" s="36"/>
    </row>
    <row r="79" spans="1:12" s="32" customFormat="1" ht="33.75" hidden="1" customHeight="1" x14ac:dyDescent="0.3">
      <c r="A79" s="36"/>
      <c r="B79" s="36"/>
      <c r="C79" s="35"/>
      <c r="D79" s="36"/>
      <c r="E79" s="35"/>
      <c r="F79" s="36"/>
      <c r="G79" s="35"/>
      <c r="H79" s="48"/>
      <c r="I79" s="35" t="str">
        <f>IF(ISBLANK(H79),"",VLOOKUP(H79,Útmutató!$B$9:$C$12,2,FALSE))</f>
        <v/>
      </c>
      <c r="J79" s="36"/>
      <c r="K79" s="35"/>
      <c r="L79" s="36"/>
    </row>
    <row r="80" spans="1:12" s="32" customFormat="1" ht="33.75" hidden="1" customHeight="1" x14ac:dyDescent="0.3">
      <c r="A80" s="36"/>
      <c r="B80" s="36"/>
      <c r="C80" s="35"/>
      <c r="D80" s="36"/>
      <c r="E80" s="35"/>
      <c r="F80" s="36"/>
      <c r="G80" s="35"/>
      <c r="H80" s="48"/>
      <c r="I80" s="35" t="str">
        <f>IF(ISBLANK(H80),"",VLOOKUP(H80,Útmutató!$B$9:$C$12,2,FALSE))</f>
        <v/>
      </c>
      <c r="J80" s="36"/>
      <c r="K80" s="35"/>
      <c r="L80" s="36"/>
    </row>
    <row r="81" spans="1:12" s="32" customFormat="1" ht="33.75" hidden="1" customHeight="1" x14ac:dyDescent="0.3">
      <c r="A81" s="36"/>
      <c r="B81" s="36"/>
      <c r="C81" s="35"/>
      <c r="D81" s="36"/>
      <c r="E81" s="35"/>
      <c r="F81" s="36"/>
      <c r="G81" s="35"/>
      <c r="H81" s="48"/>
      <c r="I81" s="35" t="str">
        <f>IF(ISBLANK(H81),"",VLOOKUP(H81,Útmutató!$B$9:$C$12,2,FALSE))</f>
        <v/>
      </c>
      <c r="J81" s="36"/>
      <c r="K81" s="35"/>
      <c r="L81" s="36"/>
    </row>
    <row r="82" spans="1:12" s="32" customFormat="1" ht="33.75" hidden="1" customHeight="1" x14ac:dyDescent="0.3">
      <c r="A82" s="36"/>
      <c r="B82" s="36"/>
      <c r="C82" s="35"/>
      <c r="D82" s="36"/>
      <c r="E82" s="35"/>
      <c r="F82" s="36"/>
      <c r="G82" s="35"/>
      <c r="H82" s="48"/>
      <c r="I82" s="35" t="str">
        <f>IF(ISBLANK(H82),"",VLOOKUP(H82,Útmutató!$B$9:$C$12,2,FALSE))</f>
        <v/>
      </c>
      <c r="J82" s="36"/>
      <c r="K82" s="35"/>
      <c r="L82" s="36"/>
    </row>
    <row r="83" spans="1:12" s="32" customFormat="1" ht="33.75" hidden="1" customHeight="1" x14ac:dyDescent="0.3">
      <c r="A83" s="36"/>
      <c r="B83" s="36"/>
      <c r="C83" s="35"/>
      <c r="D83" s="36"/>
      <c r="E83" s="35"/>
      <c r="F83" s="36"/>
      <c r="G83" s="35"/>
      <c r="H83" s="48"/>
      <c r="I83" s="35" t="str">
        <f>IF(ISBLANK(H83),"",VLOOKUP(H83,Útmutató!$B$9:$C$12,2,FALSE))</f>
        <v/>
      </c>
      <c r="J83" s="36"/>
      <c r="K83" s="35"/>
      <c r="L83" s="36"/>
    </row>
    <row r="84" spans="1:12" s="32" customFormat="1" ht="33.75" hidden="1" customHeight="1" x14ac:dyDescent="0.3">
      <c r="A84" s="36"/>
      <c r="B84" s="36"/>
      <c r="C84" s="35"/>
      <c r="D84" s="36"/>
      <c r="E84" s="35"/>
      <c r="F84" s="36"/>
      <c r="G84" s="35"/>
      <c r="H84" s="48"/>
      <c r="I84" s="35" t="str">
        <f>IF(ISBLANK(H84),"",VLOOKUP(H84,Útmutató!$B$9:$C$12,2,FALSE))</f>
        <v/>
      </c>
      <c r="J84" s="36"/>
      <c r="K84" s="35"/>
      <c r="L84" s="36"/>
    </row>
    <row r="85" spans="1:12" s="32" customFormat="1" ht="33.75" hidden="1" customHeight="1" x14ac:dyDescent="0.3">
      <c r="A85" s="36"/>
      <c r="B85" s="36"/>
      <c r="C85" s="35"/>
      <c r="D85" s="36"/>
      <c r="E85" s="35"/>
      <c r="F85" s="36"/>
      <c r="G85" s="35"/>
      <c r="H85" s="48"/>
      <c r="I85" s="35" t="str">
        <f>IF(ISBLANK(H85),"",VLOOKUP(H85,Útmutató!$B$9:$C$12,2,FALSE))</f>
        <v/>
      </c>
      <c r="J85" s="36"/>
      <c r="K85" s="35"/>
      <c r="L85" s="36"/>
    </row>
    <row r="86" spans="1:12" s="32" customFormat="1" ht="33.75" hidden="1" customHeight="1" x14ac:dyDescent="0.3">
      <c r="A86" s="36"/>
      <c r="B86" s="36"/>
      <c r="C86" s="35"/>
      <c r="D86" s="36"/>
      <c r="E86" s="35"/>
      <c r="F86" s="36"/>
      <c r="G86" s="35"/>
      <c r="H86" s="48"/>
      <c r="I86" s="35" t="str">
        <f>IF(ISBLANK(H86),"",VLOOKUP(H86,Útmutató!$B$9:$C$12,2,FALSE))</f>
        <v/>
      </c>
      <c r="J86" s="36"/>
      <c r="K86" s="35"/>
      <c r="L86" s="36"/>
    </row>
    <row r="87" spans="1:12" s="32" customFormat="1" ht="33.75" hidden="1" customHeight="1" x14ac:dyDescent="0.3">
      <c r="A87" s="36"/>
      <c r="B87" s="36"/>
      <c r="C87" s="35"/>
      <c r="D87" s="36"/>
      <c r="E87" s="35"/>
      <c r="F87" s="36"/>
      <c r="G87" s="35"/>
      <c r="H87" s="48"/>
      <c r="I87" s="35" t="str">
        <f>IF(ISBLANK(H87),"",VLOOKUP(H87,Útmutató!$B$9:$C$12,2,FALSE))</f>
        <v/>
      </c>
      <c r="J87" s="36"/>
      <c r="K87" s="35"/>
      <c r="L87" s="36"/>
    </row>
    <row r="88" spans="1:12" s="32" customFormat="1" ht="33.75" hidden="1" customHeight="1" x14ac:dyDescent="0.3">
      <c r="A88" s="36"/>
      <c r="B88" s="36"/>
      <c r="C88" s="35"/>
      <c r="D88" s="36"/>
      <c r="E88" s="35"/>
      <c r="F88" s="36"/>
      <c r="G88" s="35"/>
      <c r="H88" s="48"/>
      <c r="I88" s="35" t="str">
        <f>IF(ISBLANK(H88),"",VLOOKUP(H88,Útmutató!$B$9:$C$12,2,FALSE))</f>
        <v/>
      </c>
      <c r="J88" s="36"/>
      <c r="K88" s="35"/>
      <c r="L88" s="36"/>
    </row>
    <row r="89" spans="1:12" s="32" customFormat="1" ht="33.75" hidden="1" customHeight="1" x14ac:dyDescent="0.3">
      <c r="A89" s="36"/>
      <c r="B89" s="36"/>
      <c r="C89" s="35"/>
      <c r="D89" s="36"/>
      <c r="E89" s="35"/>
      <c r="F89" s="36"/>
      <c r="G89" s="35"/>
      <c r="H89" s="48"/>
      <c r="I89" s="35" t="str">
        <f>IF(ISBLANK(H89),"",VLOOKUP(H89,Útmutató!$B$9:$C$12,2,FALSE))</f>
        <v/>
      </c>
      <c r="J89" s="36"/>
      <c r="K89" s="35"/>
      <c r="L89" s="36"/>
    </row>
    <row r="90" spans="1:12" s="32" customFormat="1" ht="33.75" hidden="1" customHeight="1" x14ac:dyDescent="0.3">
      <c r="A90" s="36"/>
      <c r="B90" s="36"/>
      <c r="C90" s="35"/>
      <c r="D90" s="36"/>
      <c r="E90" s="35"/>
      <c r="F90" s="36"/>
      <c r="G90" s="35"/>
      <c r="H90" s="48"/>
      <c r="I90" s="35" t="str">
        <f>IF(ISBLANK(H90),"",VLOOKUP(H90,Útmutató!$B$9:$C$12,2,FALSE))</f>
        <v/>
      </c>
      <c r="J90" s="36"/>
      <c r="K90" s="35"/>
      <c r="L90" s="36"/>
    </row>
    <row r="91" spans="1:12" s="32" customFormat="1" ht="33.75" hidden="1" customHeight="1" x14ac:dyDescent="0.3">
      <c r="A91" s="36"/>
      <c r="B91" s="36"/>
      <c r="C91" s="35"/>
      <c r="D91" s="36"/>
      <c r="E91" s="35"/>
      <c r="F91" s="36"/>
      <c r="G91" s="35"/>
      <c r="H91" s="48"/>
      <c r="I91" s="35" t="str">
        <f>IF(ISBLANK(H91),"",VLOOKUP(H91,Útmutató!$B$9:$C$12,2,FALSE))</f>
        <v/>
      </c>
      <c r="J91" s="36"/>
      <c r="K91" s="35"/>
      <c r="L91" s="36"/>
    </row>
    <row r="92" spans="1:12" s="32" customFormat="1" ht="33.75" hidden="1" customHeight="1" x14ac:dyDescent="0.3">
      <c r="A92" s="36"/>
      <c r="B92" s="36"/>
      <c r="C92" s="35"/>
      <c r="D92" s="36"/>
      <c r="E92" s="35"/>
      <c r="F92" s="36"/>
      <c r="G92" s="35"/>
      <c r="H92" s="48"/>
      <c r="I92" s="35" t="str">
        <f>IF(ISBLANK(H92),"",VLOOKUP(H92,Útmutató!$B$9:$C$12,2,FALSE))</f>
        <v/>
      </c>
      <c r="J92" s="36"/>
      <c r="K92" s="35"/>
      <c r="L92" s="36"/>
    </row>
    <row r="93" spans="1:12" s="32" customFormat="1" ht="33.75" hidden="1" customHeight="1" x14ac:dyDescent="0.3">
      <c r="A93" s="36"/>
      <c r="B93" s="36"/>
      <c r="C93" s="35"/>
      <c r="D93" s="36"/>
      <c r="E93" s="35"/>
      <c r="F93" s="36"/>
      <c r="G93" s="35"/>
      <c r="H93" s="48"/>
      <c r="I93" s="35" t="str">
        <f>IF(ISBLANK(H93),"",VLOOKUP(H93,Útmutató!$B$9:$C$12,2,FALSE))</f>
        <v/>
      </c>
      <c r="J93" s="36"/>
      <c r="K93" s="35"/>
      <c r="L93" s="36"/>
    </row>
    <row r="94" spans="1:12" ht="33.75" hidden="1" customHeight="1" x14ac:dyDescent="0.3">
      <c r="A94" s="15"/>
      <c r="B94" s="15"/>
      <c r="C94" s="16"/>
      <c r="D94" s="15"/>
      <c r="E94" s="36"/>
      <c r="F94" s="36"/>
      <c r="G94" s="36"/>
      <c r="H94" s="15"/>
      <c r="I94" s="15"/>
      <c r="J94" s="15"/>
      <c r="K94" s="15"/>
      <c r="L94" s="15"/>
    </row>
    <row r="95" spans="1:12" ht="33.75" hidden="1" customHeight="1" x14ac:dyDescent="0.3">
      <c r="A95" s="15"/>
      <c r="B95" s="15"/>
      <c r="C95" s="16"/>
      <c r="D95" s="15"/>
      <c r="E95" s="36"/>
      <c r="F95" s="36"/>
      <c r="G95" s="36"/>
      <c r="H95" s="15"/>
      <c r="I95" s="15"/>
      <c r="J95" s="15"/>
      <c r="K95" s="15"/>
      <c r="L95" s="15"/>
    </row>
    <row r="96" spans="1:12" ht="33.75" hidden="1" customHeight="1" x14ac:dyDescent="0.3">
      <c r="A96" s="15"/>
      <c r="B96" s="15"/>
      <c r="C96" s="16"/>
      <c r="D96" s="15"/>
      <c r="E96" s="36"/>
      <c r="F96" s="36"/>
      <c r="G96" s="36"/>
      <c r="H96" s="15"/>
      <c r="I96" s="15"/>
      <c r="J96" s="15"/>
      <c r="K96" s="15"/>
      <c r="L96" s="15"/>
    </row>
    <row r="97" spans="1:12" ht="33.75" hidden="1" customHeight="1" x14ac:dyDescent="0.3">
      <c r="A97" s="15"/>
      <c r="B97" s="15"/>
      <c r="C97" s="16"/>
      <c r="D97" s="15"/>
      <c r="E97" s="36"/>
      <c r="F97" s="36"/>
      <c r="G97" s="36"/>
      <c r="H97" s="15"/>
      <c r="I97" s="15"/>
      <c r="J97" s="15"/>
      <c r="K97" s="15"/>
      <c r="L97" s="15"/>
    </row>
    <row r="98" spans="1:12" ht="33.75" hidden="1" customHeight="1" x14ac:dyDescent="0.3">
      <c r="A98" s="15"/>
      <c r="B98" s="15"/>
      <c r="C98" s="16"/>
      <c r="D98" s="15"/>
      <c r="E98" s="36"/>
      <c r="F98" s="36"/>
      <c r="G98" s="36"/>
      <c r="H98" s="15"/>
      <c r="I98" s="15"/>
      <c r="J98" s="15"/>
      <c r="K98" s="15"/>
      <c r="L98" s="15"/>
    </row>
    <row r="99" spans="1:12" ht="33.75" hidden="1" customHeight="1" x14ac:dyDescent="0.3">
      <c r="A99" s="15"/>
      <c r="B99" s="15"/>
      <c r="C99" s="16"/>
      <c r="D99" s="15"/>
      <c r="E99" s="36"/>
      <c r="F99" s="36"/>
      <c r="G99" s="36"/>
      <c r="H99" s="15"/>
      <c r="I99" s="15"/>
      <c r="J99" s="15"/>
      <c r="K99" s="15"/>
      <c r="L99" s="15"/>
    </row>
    <row r="100" spans="1:12" ht="33.75" hidden="1" customHeight="1" x14ac:dyDescent="0.3">
      <c r="A100" s="15"/>
      <c r="B100" s="15"/>
      <c r="C100" s="16"/>
      <c r="D100" s="15"/>
      <c r="E100" s="36"/>
      <c r="F100" s="36"/>
      <c r="G100" s="36"/>
      <c r="H100" s="15"/>
      <c r="I100" s="15"/>
      <c r="J100" s="15"/>
      <c r="K100" s="15"/>
      <c r="L100" s="15"/>
    </row>
    <row r="101" spans="1:12" ht="33.75" hidden="1" customHeight="1" x14ac:dyDescent="0.3">
      <c r="A101" s="15"/>
      <c r="B101" s="15"/>
      <c r="C101" s="16"/>
      <c r="D101" s="15"/>
      <c r="E101" s="36"/>
      <c r="F101" s="36"/>
      <c r="G101" s="36"/>
      <c r="H101" s="15"/>
      <c r="I101" s="15"/>
      <c r="J101" s="15"/>
      <c r="K101" s="15"/>
      <c r="L101" s="15"/>
    </row>
    <row r="102" spans="1:12" ht="33.75" hidden="1" customHeight="1" x14ac:dyDescent="0.3">
      <c r="A102" s="15"/>
      <c r="B102" s="15"/>
      <c r="C102" s="16"/>
      <c r="D102" s="15"/>
      <c r="E102" s="36"/>
      <c r="F102" s="36"/>
      <c r="G102" s="36"/>
      <c r="H102" s="15"/>
      <c r="I102" s="15"/>
      <c r="J102" s="15"/>
      <c r="K102" s="15"/>
      <c r="L102" s="15"/>
    </row>
    <row r="103" spans="1:12" ht="33.75" hidden="1" customHeight="1" x14ac:dyDescent="0.3">
      <c r="A103" s="15"/>
      <c r="B103" s="15"/>
      <c r="C103" s="16"/>
      <c r="D103" s="15"/>
      <c r="E103" s="36"/>
      <c r="F103" s="36"/>
      <c r="G103" s="36"/>
      <c r="H103" s="15"/>
      <c r="I103" s="15"/>
      <c r="J103" s="15"/>
      <c r="K103" s="15"/>
      <c r="L103" s="15"/>
    </row>
    <row r="104" spans="1:12" ht="33.75" hidden="1" customHeight="1" x14ac:dyDescent="0.3">
      <c r="A104" s="15"/>
      <c r="B104" s="15"/>
      <c r="C104" s="16"/>
      <c r="D104" s="15"/>
      <c r="E104" s="36"/>
      <c r="F104" s="36"/>
      <c r="G104" s="36"/>
      <c r="H104" s="15"/>
      <c r="I104" s="15"/>
      <c r="J104" s="15"/>
      <c r="K104" s="15"/>
      <c r="L104" s="15"/>
    </row>
    <row r="105" spans="1:12" ht="33.75" hidden="1" customHeight="1" x14ac:dyDescent="0.3">
      <c r="A105" s="15"/>
      <c r="B105" s="15"/>
      <c r="C105" s="16"/>
      <c r="D105" s="15"/>
      <c r="E105" s="36"/>
      <c r="F105" s="36"/>
      <c r="G105" s="36"/>
      <c r="H105" s="15"/>
      <c r="I105" s="15"/>
      <c r="J105" s="15"/>
      <c r="K105" s="15"/>
      <c r="L105" s="15"/>
    </row>
    <row r="106" spans="1:12" ht="33.75" hidden="1" customHeight="1" x14ac:dyDescent="0.3">
      <c r="A106" s="15"/>
      <c r="B106" s="15"/>
      <c r="C106" s="16"/>
      <c r="D106" s="15"/>
      <c r="E106" s="36"/>
      <c r="F106" s="36"/>
      <c r="G106" s="36"/>
      <c r="H106" s="15"/>
      <c r="I106" s="15"/>
      <c r="J106" s="15"/>
      <c r="K106" s="15"/>
      <c r="L106" s="15"/>
    </row>
    <row r="107" spans="1:12" ht="33.75" hidden="1" customHeight="1" x14ac:dyDescent="0.3">
      <c r="A107" s="15"/>
      <c r="B107" s="15"/>
      <c r="C107" s="16"/>
      <c r="D107" s="15"/>
      <c r="E107" s="36"/>
      <c r="F107" s="36"/>
      <c r="G107" s="36"/>
      <c r="H107" s="15"/>
      <c r="I107" s="15"/>
      <c r="J107" s="15"/>
      <c r="K107" s="15"/>
      <c r="L107" s="15"/>
    </row>
    <row r="108" spans="1:12" ht="33.75" hidden="1" customHeight="1" x14ac:dyDescent="0.3">
      <c r="A108" s="15"/>
      <c r="B108" s="15"/>
      <c r="C108" s="16"/>
      <c r="D108" s="15"/>
      <c r="E108" s="36"/>
      <c r="F108" s="36"/>
      <c r="G108" s="36"/>
      <c r="H108" s="15"/>
      <c r="I108" s="15"/>
      <c r="J108" s="15"/>
      <c r="K108" s="15"/>
      <c r="L108" s="15"/>
    </row>
    <row r="109" spans="1:12" ht="33.75" hidden="1" customHeight="1" x14ac:dyDescent="0.3">
      <c r="A109" s="15"/>
      <c r="B109" s="15"/>
      <c r="C109" s="16"/>
      <c r="D109" s="15"/>
      <c r="E109" s="36"/>
      <c r="F109" s="36"/>
      <c r="G109" s="36"/>
      <c r="H109" s="15"/>
      <c r="I109" s="15"/>
      <c r="J109" s="15"/>
      <c r="K109" s="15"/>
      <c r="L109" s="15"/>
    </row>
    <row r="110" spans="1:12" ht="33.75" hidden="1" customHeight="1" x14ac:dyDescent="0.3">
      <c r="A110" s="15"/>
      <c r="B110" s="15"/>
      <c r="C110" s="16"/>
      <c r="D110" s="15"/>
      <c r="E110" s="36"/>
      <c r="F110" s="36"/>
      <c r="G110" s="36"/>
      <c r="H110" s="15"/>
      <c r="I110" s="15"/>
      <c r="J110" s="15"/>
      <c r="K110" s="15"/>
      <c r="L110" s="15"/>
    </row>
    <row r="111" spans="1:12" ht="33.75" hidden="1" customHeight="1" x14ac:dyDescent="0.3">
      <c r="A111" s="15"/>
      <c r="B111" s="15"/>
      <c r="C111" s="16"/>
      <c r="D111" s="15"/>
      <c r="E111" s="36"/>
      <c r="F111" s="36"/>
      <c r="G111" s="36"/>
      <c r="H111" s="15"/>
      <c r="I111" s="15"/>
      <c r="J111" s="15"/>
      <c r="K111" s="15"/>
      <c r="L111" s="15"/>
    </row>
    <row r="112" spans="1:12" ht="33.75" hidden="1" customHeight="1" x14ac:dyDescent="0.3">
      <c r="A112" s="15"/>
      <c r="B112" s="15"/>
      <c r="C112" s="16"/>
      <c r="D112" s="15"/>
      <c r="E112" s="36"/>
      <c r="F112" s="36"/>
      <c r="G112" s="36"/>
      <c r="H112" s="15"/>
      <c r="I112" s="15"/>
      <c r="J112" s="15"/>
      <c r="K112" s="15"/>
      <c r="L112" s="15"/>
    </row>
    <row r="113" spans="1:12" ht="33.75" hidden="1" customHeight="1" x14ac:dyDescent="0.3">
      <c r="A113" s="15"/>
      <c r="B113" s="15"/>
      <c r="C113" s="15"/>
      <c r="D113" s="15"/>
      <c r="E113" s="36"/>
      <c r="F113" s="36"/>
      <c r="G113" s="36"/>
      <c r="H113" s="15"/>
      <c r="I113" s="15"/>
      <c r="J113" s="15"/>
      <c r="K113" s="15"/>
      <c r="L113" s="15"/>
    </row>
    <row r="114" spans="1:12" ht="33.75" hidden="1" customHeight="1" x14ac:dyDescent="0.3">
      <c r="A114" s="15"/>
      <c r="B114" s="15"/>
      <c r="C114" s="15"/>
      <c r="D114" s="15"/>
      <c r="E114" s="36"/>
      <c r="F114" s="36"/>
      <c r="G114" s="36"/>
      <c r="H114" s="15"/>
      <c r="I114" s="15"/>
      <c r="J114" s="15"/>
      <c r="K114" s="15"/>
      <c r="L114" s="15"/>
    </row>
    <row r="115" spans="1:12" ht="33.75" hidden="1" customHeight="1" x14ac:dyDescent="0.3">
      <c r="A115" s="4"/>
      <c r="B115" s="4"/>
      <c r="C115" s="4"/>
      <c r="D115" s="4"/>
      <c r="E115" s="37"/>
      <c r="F115" s="37"/>
      <c r="G115" s="37"/>
      <c r="H115" s="4"/>
      <c r="I115" s="4"/>
      <c r="J115" s="4"/>
      <c r="K115" s="4"/>
      <c r="L115" s="4"/>
    </row>
    <row r="116" spans="1:12" ht="33.75" hidden="1" customHeight="1" x14ac:dyDescent="0.3">
      <c r="A116" s="4"/>
      <c r="B116" s="4"/>
      <c r="C116" s="4"/>
      <c r="D116" s="4"/>
      <c r="E116" s="37"/>
      <c r="F116" s="37"/>
      <c r="G116" s="37"/>
      <c r="H116" s="4"/>
      <c r="I116" s="4"/>
      <c r="J116" s="4"/>
      <c r="K116" s="4"/>
      <c r="L116" s="4"/>
    </row>
    <row r="117" spans="1:12" ht="33.75" hidden="1" customHeight="1" x14ac:dyDescent="0.3">
      <c r="A117" s="4"/>
      <c r="B117" s="4"/>
      <c r="C117" s="4"/>
      <c r="D117" s="4"/>
      <c r="E117" s="37"/>
      <c r="F117" s="37"/>
      <c r="G117" s="37"/>
      <c r="H117" s="4"/>
      <c r="I117" s="4"/>
      <c r="J117" s="4"/>
      <c r="K117" s="4"/>
      <c r="L117" s="4"/>
    </row>
    <row r="118" spans="1:12" ht="33.75" hidden="1" customHeight="1" x14ac:dyDescent="0.3">
      <c r="A118" s="4"/>
      <c r="B118" s="4"/>
      <c r="C118" s="4"/>
      <c r="D118" s="4"/>
      <c r="E118" s="37"/>
      <c r="F118" s="37"/>
      <c r="G118" s="37"/>
      <c r="H118" s="4"/>
      <c r="I118" s="4"/>
      <c r="J118" s="4"/>
      <c r="K118" s="4"/>
      <c r="L118" s="4"/>
    </row>
    <row r="119" spans="1:12" ht="33.75" hidden="1" customHeight="1" x14ac:dyDescent="0.3">
      <c r="A119" s="4"/>
      <c r="B119" s="4"/>
      <c r="C119" s="4"/>
      <c r="D119" s="4"/>
      <c r="E119" s="37"/>
      <c r="F119" s="37"/>
      <c r="G119" s="37"/>
      <c r="H119" s="4"/>
      <c r="I119" s="4"/>
      <c r="J119" s="4"/>
      <c r="K119" s="4"/>
      <c r="L119" s="4"/>
    </row>
    <row r="120" spans="1:12" ht="33.75" hidden="1" customHeight="1" x14ac:dyDescent="0.3">
      <c r="A120" s="4"/>
      <c r="B120" s="4"/>
      <c r="C120" s="4"/>
      <c r="D120" s="4"/>
      <c r="E120" s="37"/>
      <c r="F120" s="37"/>
      <c r="G120" s="37"/>
      <c r="H120" s="4"/>
      <c r="I120" s="4"/>
      <c r="J120" s="4"/>
      <c r="K120" s="4"/>
      <c r="L120" s="4"/>
    </row>
    <row r="121" spans="1:12" ht="33.75" hidden="1" customHeight="1" x14ac:dyDescent="0.3">
      <c r="A121" s="4"/>
      <c r="B121" s="4"/>
      <c r="C121" s="4"/>
      <c r="D121" s="4"/>
      <c r="E121" s="37"/>
      <c r="F121" s="37"/>
      <c r="G121" s="37"/>
      <c r="H121" s="4"/>
      <c r="I121" s="4"/>
      <c r="J121" s="4"/>
      <c r="K121" s="4"/>
      <c r="L121" s="4"/>
    </row>
    <row r="122" spans="1:12" ht="33.75" hidden="1" customHeight="1" x14ac:dyDescent="0.3">
      <c r="A122" s="4"/>
      <c r="B122" s="4"/>
      <c r="C122" s="4"/>
      <c r="D122" s="4"/>
      <c r="E122" s="37"/>
      <c r="F122" s="37"/>
      <c r="G122" s="37"/>
      <c r="H122" s="4"/>
      <c r="I122" s="4"/>
      <c r="J122" s="4"/>
      <c r="K122" s="4"/>
      <c r="L122" s="4"/>
    </row>
    <row r="123" spans="1:12" ht="33.75" hidden="1" customHeight="1" x14ac:dyDescent="0.3">
      <c r="A123" s="4"/>
      <c r="B123" s="4"/>
      <c r="C123" s="4"/>
      <c r="D123" s="4"/>
      <c r="E123" s="37"/>
      <c r="F123" s="37"/>
      <c r="G123" s="37"/>
      <c r="H123" s="4"/>
      <c r="I123" s="4"/>
      <c r="J123" s="4"/>
      <c r="K123" s="4"/>
      <c r="L123" s="4"/>
    </row>
    <row r="124" spans="1:12" ht="33.75" hidden="1" customHeight="1" x14ac:dyDescent="0.3">
      <c r="A124" s="4"/>
      <c r="B124" s="4"/>
      <c r="C124" s="4"/>
      <c r="D124" s="4"/>
      <c r="E124" s="37"/>
      <c r="F124" s="37"/>
      <c r="G124" s="37"/>
      <c r="H124" s="4"/>
      <c r="I124" s="4"/>
      <c r="J124" s="4"/>
      <c r="K124" s="4"/>
      <c r="L124" s="4"/>
    </row>
    <row r="125" spans="1:12" ht="33.75" hidden="1" customHeight="1" x14ac:dyDescent="0.3">
      <c r="A125" s="4"/>
      <c r="B125" s="4"/>
      <c r="C125" s="4"/>
      <c r="D125" s="4"/>
      <c r="E125" s="37"/>
      <c r="F125" s="37"/>
      <c r="G125" s="37"/>
      <c r="H125" s="4"/>
      <c r="I125" s="4"/>
      <c r="J125" s="4"/>
      <c r="K125" s="4"/>
      <c r="L125" s="4"/>
    </row>
    <row r="126" spans="1:12" ht="33.75" hidden="1" customHeight="1" x14ac:dyDescent="0.3">
      <c r="A126" s="4"/>
      <c r="B126" s="4"/>
      <c r="C126" s="4"/>
      <c r="D126" s="4"/>
      <c r="E126" s="37"/>
      <c r="F126" s="37"/>
      <c r="G126" s="37"/>
      <c r="H126" s="4"/>
      <c r="I126" s="4"/>
      <c r="J126" s="4"/>
      <c r="K126" s="4"/>
      <c r="L126" s="4"/>
    </row>
    <row r="127" spans="1:12" ht="33.75" hidden="1" customHeight="1" x14ac:dyDescent="0.3">
      <c r="A127" s="4"/>
      <c r="B127" s="4"/>
      <c r="C127" s="4"/>
      <c r="D127" s="4"/>
      <c r="E127" s="37"/>
      <c r="F127" s="37"/>
      <c r="G127" s="37"/>
      <c r="H127" s="4"/>
      <c r="I127" s="4"/>
      <c r="J127" s="4"/>
      <c r="K127" s="4"/>
      <c r="L127" s="4"/>
    </row>
    <row r="128" spans="1:12" ht="33.75" hidden="1" customHeight="1" x14ac:dyDescent="0.3">
      <c r="A128" s="4"/>
      <c r="B128" s="4"/>
      <c r="C128" s="4"/>
      <c r="D128" s="4"/>
      <c r="E128" s="37"/>
      <c r="F128" s="37"/>
      <c r="G128" s="37"/>
      <c r="H128" s="4"/>
      <c r="I128" s="4"/>
      <c r="J128" s="4"/>
      <c r="K128" s="4"/>
      <c r="L128" s="4"/>
    </row>
    <row r="129" spans="1:12" ht="33.75" hidden="1" customHeight="1" x14ac:dyDescent="0.3">
      <c r="A129" s="4"/>
      <c r="B129" s="4"/>
      <c r="C129" s="4"/>
      <c r="D129" s="4"/>
      <c r="E129" s="37"/>
      <c r="F129" s="37"/>
      <c r="G129" s="37"/>
      <c r="H129" s="4"/>
      <c r="I129" s="4"/>
      <c r="J129" s="4"/>
      <c r="K129" s="4"/>
      <c r="L129" s="4"/>
    </row>
    <row r="130" spans="1:12" ht="33.75" hidden="1" customHeight="1" x14ac:dyDescent="0.3">
      <c r="A130" s="4"/>
      <c r="B130" s="4"/>
      <c r="C130" s="4"/>
      <c r="D130" s="4"/>
      <c r="E130" s="37"/>
      <c r="F130" s="37"/>
      <c r="G130" s="37"/>
      <c r="H130" s="4"/>
      <c r="I130" s="4"/>
      <c r="J130" s="4"/>
      <c r="K130" s="4"/>
      <c r="L130" s="4"/>
    </row>
    <row r="131" spans="1:12" ht="33.75" hidden="1" customHeight="1" x14ac:dyDescent="0.3">
      <c r="A131" s="4"/>
      <c r="B131" s="4"/>
      <c r="C131" s="4"/>
      <c r="D131" s="4"/>
      <c r="E131" s="37"/>
      <c r="F131" s="37"/>
      <c r="G131" s="37"/>
      <c r="H131" s="4"/>
      <c r="I131" s="4"/>
      <c r="J131" s="4"/>
      <c r="K131" s="4"/>
      <c r="L131" s="4"/>
    </row>
    <row r="132" spans="1:12" ht="33.75" hidden="1" customHeight="1" x14ac:dyDescent="0.3">
      <c r="A132" s="4"/>
      <c r="B132" s="4"/>
      <c r="C132" s="4"/>
      <c r="D132" s="4"/>
      <c r="E132" s="37"/>
      <c r="F132" s="37"/>
      <c r="G132" s="37"/>
      <c r="H132" s="4"/>
      <c r="I132" s="4"/>
      <c r="J132" s="4"/>
      <c r="K132" s="4"/>
      <c r="L132" s="4"/>
    </row>
    <row r="133" spans="1:12" ht="33.75" hidden="1" customHeight="1" x14ac:dyDescent="0.3">
      <c r="A133" s="4"/>
      <c r="B133" s="4"/>
      <c r="C133" s="4"/>
      <c r="D133" s="4"/>
      <c r="E133" s="37"/>
      <c r="F133" s="37"/>
      <c r="G133" s="37"/>
      <c r="H133" s="4"/>
      <c r="I133" s="4"/>
      <c r="J133" s="4"/>
      <c r="K133" s="4"/>
      <c r="L133" s="4"/>
    </row>
    <row r="134" spans="1:12" ht="33.75" hidden="1" customHeight="1" x14ac:dyDescent="0.3">
      <c r="A134" s="4"/>
      <c r="B134" s="4"/>
      <c r="C134" s="4"/>
      <c r="D134" s="4"/>
      <c r="E134" s="37"/>
      <c r="F134" s="37"/>
      <c r="G134" s="37"/>
      <c r="H134" s="4"/>
      <c r="I134" s="4"/>
      <c r="J134" s="4"/>
      <c r="K134" s="4"/>
      <c r="L134" s="4"/>
    </row>
    <row r="135" spans="1:12" ht="33.75" hidden="1" customHeight="1" x14ac:dyDescent="0.3">
      <c r="A135" s="4"/>
      <c r="B135" s="4"/>
      <c r="C135" s="4"/>
      <c r="D135" s="4"/>
      <c r="E135" s="37"/>
      <c r="F135" s="37"/>
      <c r="G135" s="37"/>
      <c r="H135" s="4"/>
      <c r="I135" s="4"/>
      <c r="J135" s="4"/>
      <c r="K135" s="4"/>
      <c r="L135" s="4"/>
    </row>
    <row r="136" spans="1:12" ht="33.75" hidden="1" customHeight="1" x14ac:dyDescent="0.3">
      <c r="A136" s="4"/>
      <c r="B136" s="4"/>
      <c r="C136" s="4"/>
      <c r="D136" s="4"/>
      <c r="E136" s="37"/>
      <c r="F136" s="37"/>
      <c r="G136" s="37"/>
      <c r="H136" s="4"/>
      <c r="I136" s="4"/>
      <c r="J136" s="4"/>
      <c r="K136" s="4"/>
      <c r="L136" s="4"/>
    </row>
    <row r="137" spans="1:12" ht="33.75" hidden="1" customHeight="1" x14ac:dyDescent="0.3">
      <c r="A137" s="4"/>
      <c r="B137" s="4"/>
      <c r="C137" s="4"/>
      <c r="D137" s="4"/>
      <c r="E137" s="37"/>
      <c r="F137" s="37"/>
      <c r="G137" s="37"/>
      <c r="H137" s="4"/>
      <c r="I137" s="4"/>
      <c r="J137" s="4"/>
      <c r="K137" s="4"/>
      <c r="L137" s="4"/>
    </row>
    <row r="138" spans="1:12" ht="33.75" hidden="1" customHeight="1" x14ac:dyDescent="0.3">
      <c r="A138" s="4"/>
      <c r="B138" s="4"/>
      <c r="C138" s="4"/>
      <c r="D138" s="4"/>
      <c r="E138" s="37"/>
      <c r="F138" s="37"/>
      <c r="G138" s="37"/>
      <c r="H138" s="4"/>
      <c r="I138" s="4"/>
      <c r="J138" s="4"/>
      <c r="K138" s="4"/>
      <c r="L138" s="4"/>
    </row>
    <row r="139" spans="1:12" ht="33.75" hidden="1" customHeight="1" x14ac:dyDescent="0.3">
      <c r="A139" s="4"/>
      <c r="B139" s="4"/>
      <c r="C139" s="4"/>
      <c r="D139" s="4"/>
      <c r="E139" s="37"/>
      <c r="F139" s="37"/>
      <c r="G139" s="37"/>
      <c r="H139" s="4"/>
      <c r="I139" s="4"/>
      <c r="J139" s="4"/>
      <c r="K139" s="4"/>
      <c r="L139" s="4"/>
    </row>
    <row r="140" spans="1:12" ht="33.75" hidden="1" customHeight="1" x14ac:dyDescent="0.3">
      <c r="A140" s="4"/>
      <c r="B140" s="4"/>
      <c r="C140" s="4"/>
      <c r="D140" s="4"/>
      <c r="E140" s="37"/>
      <c r="F140" s="37"/>
      <c r="G140" s="37"/>
      <c r="H140" s="4"/>
      <c r="I140" s="4"/>
      <c r="J140" s="4"/>
      <c r="K140" s="4"/>
      <c r="L140" s="4"/>
    </row>
    <row r="141" spans="1:12" ht="33.75" hidden="1" customHeight="1" x14ac:dyDescent="0.3">
      <c r="A141" s="4"/>
      <c r="B141" s="4"/>
      <c r="C141" s="4"/>
      <c r="D141" s="4"/>
      <c r="E141" s="37"/>
      <c r="F141" s="37"/>
      <c r="G141" s="37"/>
      <c r="H141" s="4"/>
      <c r="I141" s="4"/>
      <c r="J141" s="4"/>
      <c r="K141" s="4"/>
      <c r="L141" s="4"/>
    </row>
    <row r="142" spans="1:12" ht="33.75" hidden="1" customHeight="1" x14ac:dyDescent="0.3">
      <c r="A142" s="4"/>
      <c r="B142" s="4"/>
      <c r="C142" s="4"/>
      <c r="D142" s="4"/>
      <c r="E142" s="37"/>
      <c r="F142" s="37"/>
      <c r="G142" s="37"/>
      <c r="H142" s="4"/>
      <c r="I142" s="4"/>
      <c r="J142" s="4"/>
      <c r="K142" s="4"/>
      <c r="L142" s="4"/>
    </row>
    <row r="143" spans="1:12" ht="33.75" hidden="1" customHeight="1" x14ac:dyDescent="0.3">
      <c r="A143" s="4"/>
      <c r="B143" s="4"/>
      <c r="C143" s="4"/>
      <c r="D143" s="4"/>
      <c r="E143" s="37"/>
      <c r="F143" s="37"/>
      <c r="G143" s="37"/>
      <c r="H143" s="4"/>
      <c r="I143" s="4"/>
      <c r="J143" s="4"/>
      <c r="K143" s="4"/>
      <c r="L143" s="4"/>
    </row>
    <row r="144" spans="1:12" ht="33.75" hidden="1" customHeight="1" x14ac:dyDescent="0.3">
      <c r="A144" s="4"/>
      <c r="B144" s="4"/>
      <c r="C144" s="4"/>
      <c r="D144" s="4"/>
      <c r="E144" s="37"/>
      <c r="F144" s="37"/>
      <c r="G144" s="37"/>
      <c r="H144" s="4"/>
      <c r="I144" s="4"/>
      <c r="J144" s="4"/>
      <c r="K144" s="4"/>
      <c r="L144" s="4"/>
    </row>
    <row r="145" spans="1:12" ht="33.75" hidden="1" customHeight="1" x14ac:dyDescent="0.3">
      <c r="A145" s="4"/>
      <c r="B145" s="4"/>
      <c r="C145" s="4"/>
      <c r="D145" s="4"/>
      <c r="E145" s="37"/>
      <c r="F145" s="37"/>
      <c r="G145" s="37"/>
      <c r="H145" s="4"/>
      <c r="I145" s="4"/>
      <c r="J145" s="4"/>
      <c r="K145" s="4"/>
      <c r="L145" s="4"/>
    </row>
    <row r="146" spans="1:12" ht="33.75" hidden="1" customHeight="1" x14ac:dyDescent="0.3">
      <c r="A146" s="4"/>
      <c r="B146" s="4"/>
      <c r="C146" s="4"/>
      <c r="D146" s="4"/>
      <c r="E146" s="37"/>
      <c r="F146" s="37"/>
      <c r="G146" s="37"/>
      <c r="H146" s="4"/>
      <c r="I146" s="4"/>
      <c r="J146" s="4"/>
      <c r="K146" s="4"/>
      <c r="L146" s="4"/>
    </row>
    <row r="147" spans="1:12" ht="33.75" hidden="1" customHeight="1" x14ac:dyDescent="0.3">
      <c r="A147" s="4"/>
      <c r="B147" s="4"/>
      <c r="C147" s="4"/>
      <c r="D147" s="4"/>
      <c r="E147" s="37"/>
      <c r="F147" s="37"/>
      <c r="G147" s="37"/>
      <c r="H147" s="4"/>
      <c r="I147" s="4"/>
      <c r="J147" s="4"/>
      <c r="K147" s="4"/>
      <c r="L147" s="4"/>
    </row>
    <row r="148" spans="1:12" ht="33.75" hidden="1" customHeight="1" x14ac:dyDescent="0.3">
      <c r="A148" s="4"/>
      <c r="B148" s="4"/>
      <c r="C148" s="4"/>
      <c r="D148" s="4"/>
      <c r="E148" s="37"/>
      <c r="F148" s="37"/>
      <c r="G148" s="37"/>
      <c r="H148" s="4"/>
      <c r="I148" s="4"/>
      <c r="J148" s="4"/>
      <c r="K148" s="4"/>
      <c r="L148" s="4"/>
    </row>
    <row r="149" spans="1:12" ht="33.75" hidden="1" customHeight="1" x14ac:dyDescent="0.3">
      <c r="A149" s="4"/>
      <c r="B149" s="4"/>
      <c r="C149" s="4"/>
      <c r="D149" s="4"/>
      <c r="E149" s="37"/>
      <c r="F149" s="37"/>
      <c r="G149" s="37"/>
      <c r="H149" s="4"/>
      <c r="I149" s="4"/>
      <c r="J149" s="4"/>
      <c r="K149" s="4"/>
      <c r="L149" s="4"/>
    </row>
    <row r="150" spans="1:12" ht="33.75" hidden="1" customHeight="1" x14ac:dyDescent="0.3">
      <c r="A150" s="4"/>
      <c r="B150" s="4"/>
      <c r="C150" s="4"/>
      <c r="D150" s="4"/>
      <c r="E150" s="37"/>
      <c r="F150" s="37"/>
      <c r="G150" s="37"/>
      <c r="H150" s="4"/>
      <c r="I150" s="4"/>
      <c r="J150" s="4"/>
      <c r="K150" s="4"/>
      <c r="L150" s="4"/>
    </row>
    <row r="151" spans="1:12" ht="33.75" hidden="1" customHeight="1" x14ac:dyDescent="0.3">
      <c r="A151" s="4"/>
      <c r="B151" s="4"/>
      <c r="C151" s="4"/>
      <c r="D151" s="4"/>
      <c r="E151" s="37"/>
      <c r="F151" s="37"/>
      <c r="G151" s="37"/>
      <c r="H151" s="4"/>
      <c r="I151" s="4"/>
      <c r="J151" s="4"/>
      <c r="K151" s="4"/>
      <c r="L151" s="4"/>
    </row>
    <row r="152" spans="1:12" ht="33.75" hidden="1" customHeight="1" x14ac:dyDescent="0.3">
      <c r="A152" s="4"/>
      <c r="B152" s="4"/>
      <c r="C152" s="4"/>
      <c r="D152" s="4"/>
      <c r="E152" s="37"/>
      <c r="F152" s="37"/>
      <c r="G152" s="37"/>
      <c r="H152" s="4"/>
      <c r="I152" s="4"/>
      <c r="J152" s="4"/>
      <c r="K152" s="4"/>
      <c r="L152" s="4"/>
    </row>
    <row r="153" spans="1:12" ht="33.75" hidden="1" customHeight="1" x14ac:dyDescent="0.3">
      <c r="A153" s="4"/>
      <c r="B153" s="4"/>
      <c r="C153" s="4"/>
      <c r="D153" s="4"/>
      <c r="E153" s="37"/>
      <c r="F153" s="37"/>
      <c r="G153" s="37"/>
      <c r="H153" s="4"/>
      <c r="I153" s="4"/>
      <c r="J153" s="4"/>
      <c r="K153" s="4"/>
      <c r="L153" s="4"/>
    </row>
    <row r="154" spans="1:12" ht="33.75" hidden="1" customHeight="1" x14ac:dyDescent="0.3">
      <c r="A154" s="4"/>
      <c r="B154" s="4"/>
      <c r="C154" s="4"/>
      <c r="D154" s="4"/>
      <c r="E154" s="37"/>
      <c r="F154" s="37"/>
      <c r="G154" s="37"/>
      <c r="H154" s="4"/>
      <c r="I154" s="4"/>
      <c r="J154" s="4"/>
      <c r="K154" s="4"/>
      <c r="L154" s="4"/>
    </row>
    <row r="155" spans="1:12" ht="33.75" hidden="1" customHeight="1" x14ac:dyDescent="0.3">
      <c r="A155" s="4"/>
      <c r="B155" s="4"/>
      <c r="C155" s="4"/>
      <c r="D155" s="4"/>
      <c r="E155" s="37"/>
      <c r="F155" s="37"/>
      <c r="G155" s="37"/>
      <c r="H155" s="4"/>
      <c r="I155" s="4"/>
      <c r="J155" s="4"/>
      <c r="K155" s="4"/>
      <c r="L155" s="4"/>
    </row>
    <row r="156" spans="1:12" ht="33.75" hidden="1" customHeight="1" x14ac:dyDescent="0.3">
      <c r="A156" s="4"/>
      <c r="B156" s="4"/>
      <c r="C156" s="4"/>
      <c r="D156" s="4"/>
      <c r="E156" s="37"/>
      <c r="F156" s="37"/>
      <c r="G156" s="37"/>
      <c r="H156" s="4"/>
      <c r="I156" s="4"/>
      <c r="J156" s="4"/>
      <c r="K156" s="4"/>
      <c r="L156" s="4"/>
    </row>
    <row r="157" spans="1:12" ht="33.75" hidden="1" customHeight="1" x14ac:dyDescent="0.3">
      <c r="A157" s="4"/>
      <c r="B157" s="4"/>
      <c r="C157" s="4"/>
      <c r="D157" s="4"/>
      <c r="E157" s="37"/>
      <c r="F157" s="37"/>
      <c r="G157" s="37"/>
      <c r="H157" s="4"/>
      <c r="I157" s="4"/>
      <c r="J157" s="4"/>
      <c r="K157" s="4"/>
      <c r="L157" s="4"/>
    </row>
    <row r="158" spans="1:12" ht="33.75" hidden="1" customHeight="1" x14ac:dyDescent="0.3">
      <c r="A158" s="4"/>
      <c r="B158" s="4"/>
      <c r="C158" s="4"/>
      <c r="D158" s="4"/>
      <c r="E158" s="37"/>
      <c r="F158" s="37"/>
      <c r="G158" s="37"/>
      <c r="H158" s="4"/>
      <c r="I158" s="4"/>
      <c r="J158" s="4"/>
      <c r="K158" s="4"/>
      <c r="L158" s="4"/>
    </row>
    <row r="159" spans="1:12" ht="33.75" hidden="1" customHeight="1" x14ac:dyDescent="0.3">
      <c r="A159" s="4"/>
      <c r="B159" s="4"/>
      <c r="C159" s="4"/>
      <c r="D159" s="4"/>
      <c r="E159" s="37"/>
      <c r="F159" s="37"/>
      <c r="G159" s="37"/>
      <c r="H159" s="4"/>
      <c r="I159" s="4"/>
      <c r="J159" s="4"/>
      <c r="K159" s="4"/>
      <c r="L159" s="4"/>
    </row>
    <row r="160" spans="1:12" ht="33.75" hidden="1" customHeight="1" x14ac:dyDescent="0.3">
      <c r="A160" s="4"/>
      <c r="B160" s="4"/>
      <c r="C160" s="4"/>
      <c r="D160" s="4"/>
      <c r="E160" s="37"/>
      <c r="F160" s="37"/>
      <c r="G160" s="37"/>
      <c r="H160" s="4"/>
      <c r="I160" s="4"/>
      <c r="J160" s="4"/>
      <c r="K160" s="4"/>
      <c r="L160" s="4"/>
    </row>
    <row r="161" spans="1:12" ht="33.75" hidden="1" customHeight="1" x14ac:dyDescent="0.3">
      <c r="A161" s="4"/>
      <c r="B161" s="4"/>
      <c r="C161" s="4"/>
      <c r="D161" s="4"/>
      <c r="E161" s="37"/>
      <c r="F161" s="37"/>
      <c r="G161" s="37"/>
      <c r="H161" s="4"/>
      <c r="I161" s="4"/>
      <c r="J161" s="4"/>
      <c r="K161" s="4"/>
      <c r="L161" s="4"/>
    </row>
    <row r="162" spans="1:12" ht="33.75" hidden="1" customHeight="1" x14ac:dyDescent="0.3">
      <c r="A162" s="4"/>
      <c r="B162" s="4"/>
      <c r="C162" s="4"/>
      <c r="D162" s="4"/>
      <c r="E162" s="37"/>
      <c r="F162" s="37"/>
      <c r="G162" s="37"/>
      <c r="H162" s="4"/>
      <c r="I162" s="4"/>
      <c r="J162" s="4"/>
      <c r="K162" s="4"/>
      <c r="L162" s="4"/>
    </row>
    <row r="163" spans="1:12" ht="33.75" hidden="1" customHeight="1" x14ac:dyDescent="0.3">
      <c r="A163" s="4"/>
      <c r="B163" s="4"/>
      <c r="C163" s="4"/>
      <c r="D163" s="4"/>
      <c r="E163" s="37"/>
      <c r="F163" s="37"/>
      <c r="G163" s="37"/>
      <c r="H163" s="4"/>
      <c r="I163" s="4"/>
      <c r="J163" s="4"/>
      <c r="K163" s="4"/>
      <c r="L163" s="4"/>
    </row>
    <row r="164" spans="1:12" ht="33.75" hidden="1" customHeight="1" x14ac:dyDescent="0.3">
      <c r="A164" s="4"/>
      <c r="B164" s="4"/>
      <c r="C164" s="4"/>
      <c r="D164" s="4"/>
      <c r="E164" s="37"/>
      <c r="F164" s="37"/>
      <c r="G164" s="37"/>
      <c r="H164" s="4"/>
      <c r="I164" s="4"/>
      <c r="J164" s="4"/>
      <c r="K164" s="4"/>
      <c r="L164" s="4"/>
    </row>
    <row r="165" spans="1:12" ht="33.75" hidden="1" customHeight="1" x14ac:dyDescent="0.3">
      <c r="A165" s="4"/>
      <c r="B165" s="4"/>
      <c r="C165" s="4"/>
      <c r="D165" s="4"/>
      <c r="E165" s="37"/>
      <c r="F165" s="37"/>
      <c r="G165" s="37"/>
      <c r="H165" s="4"/>
      <c r="I165" s="4"/>
      <c r="J165" s="4"/>
      <c r="K165" s="4"/>
      <c r="L165" s="4"/>
    </row>
    <row r="166" spans="1:12" ht="33.75" hidden="1" customHeight="1" x14ac:dyDescent="0.3">
      <c r="A166" s="4"/>
      <c r="B166" s="4"/>
      <c r="C166" s="4"/>
      <c r="D166" s="4"/>
      <c r="E166" s="37"/>
      <c r="F166" s="37"/>
      <c r="G166" s="37"/>
      <c r="H166" s="4"/>
      <c r="I166" s="4"/>
      <c r="J166" s="4"/>
      <c r="K166" s="4"/>
      <c r="L166" s="4"/>
    </row>
    <row r="167" spans="1:12" ht="33.75" hidden="1" customHeight="1" x14ac:dyDescent="0.3">
      <c r="A167" s="4"/>
      <c r="B167" s="4"/>
      <c r="C167" s="4"/>
      <c r="D167" s="4"/>
      <c r="E167" s="37"/>
      <c r="F167" s="37"/>
      <c r="G167" s="37"/>
      <c r="H167" s="4"/>
      <c r="I167" s="4"/>
      <c r="J167" s="4"/>
      <c r="K167" s="4"/>
      <c r="L167" s="4"/>
    </row>
    <row r="168" spans="1:12" ht="33.75" hidden="1" customHeight="1" x14ac:dyDescent="0.3">
      <c r="A168" s="4"/>
      <c r="B168" s="4"/>
      <c r="C168" s="4"/>
      <c r="D168" s="4"/>
      <c r="E168" s="37"/>
      <c r="F168" s="37"/>
      <c r="G168" s="37"/>
      <c r="H168" s="4"/>
      <c r="I168" s="4"/>
      <c r="J168" s="4"/>
      <c r="K168" s="4"/>
      <c r="L168" s="4"/>
    </row>
    <row r="169" spans="1:12" ht="33.75" customHeight="1" x14ac:dyDescent="0.3"/>
    <row r="170" spans="1:12" ht="33.75" customHeight="1" x14ac:dyDescent="0.3"/>
    <row r="171" spans="1:12" ht="33.75" customHeight="1" x14ac:dyDescent="0.3"/>
    <row r="172" spans="1:12" ht="33.75" customHeight="1" x14ac:dyDescent="0.3"/>
    <row r="173" spans="1:12" ht="33.75" customHeight="1" x14ac:dyDescent="0.3"/>
    <row r="174" spans="1:12" ht="33.75" customHeight="1" x14ac:dyDescent="0.3"/>
    <row r="175" spans="1:12" ht="33.75" customHeight="1" x14ac:dyDescent="0.3"/>
    <row r="176" spans="1:12" ht="33.75" customHeight="1" x14ac:dyDescent="0.3"/>
    <row r="177" ht="33.75" customHeight="1" x14ac:dyDescent="0.3"/>
    <row r="178" ht="33.75" customHeight="1" x14ac:dyDescent="0.3"/>
    <row r="179" ht="33.75" customHeight="1" x14ac:dyDescent="0.3"/>
    <row r="180" ht="33.75" customHeight="1" x14ac:dyDescent="0.3"/>
    <row r="181" ht="33.75" customHeight="1" x14ac:dyDescent="0.3"/>
  </sheetData>
  <mergeCells count="5">
    <mergeCell ref="J3:K3"/>
    <mergeCell ref="B3:C3"/>
    <mergeCell ref="D3:E3"/>
    <mergeCell ref="F3:G3"/>
    <mergeCell ref="H3:I3"/>
  </mergeCells>
  <conditionalFormatting sqref="A13:B13">
    <cfRule type="duplicateValues" dxfId="1" priority="2"/>
  </conditionalFormatting>
  <conditionalFormatting sqref="B14">
    <cfRule type="duplicateValues" dxfId="0" priority="1"/>
  </conditionalFormatting>
  <dataValidations count="1">
    <dataValidation type="list" allowBlank="1" showInputMessage="1" showErrorMessage="1" sqref="H37 H38:H93 H5:H12 H14:H36">
      <formula1>Bejegyzes</formula1>
    </dataValidation>
  </dataValidations>
  <pageMargins left="0.23622047244094491" right="0.23622047244094491" top="0.74803149606299213" bottom="0.74803149606299213" header="0.31496062992125984" footer="0.31496062992125984"/>
  <pageSetup paperSize="8"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lastPrinted>2021-06-28T10:53:41Z</cp:lastPrinted>
  <dcterms:created xsi:type="dcterms:W3CDTF">2016-05-11T08:28:59Z</dcterms:created>
  <dcterms:modified xsi:type="dcterms:W3CDTF">2024-07-10T11:44:31Z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