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3040" windowHeight="8040" activeTab="1"/>
  </bookViews>
  <sheets>
    <sheet name="Útmutató" sheetId="2" r:id="rId1"/>
    <sheet name="Tantárgyleírás" sheetId="1" r:id="rId2"/>
    <sheet name="Munka1" sheetId="4" r:id="rId3"/>
  </sheets>
  <externalReferences>
    <externalReference r:id="rId4"/>
  </externalReferences>
  <definedNames>
    <definedName name="_xlnm._FilterDatabase" localSheetId="2" hidden="1">Munka1!$A$1:$F$99</definedName>
    <definedName name="_xlnm._FilterDatabase" localSheetId="1" hidden="1">Tantárgyleírás!$A$3:$L$87</definedName>
    <definedName name="Bejegyzes">Útmutató!$B$8:$B$11</definedName>
    <definedName name="_xlnm.Print_Area" localSheetId="1">Tantárgyleírás!$A$1:$L$87</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2" i="1" l="1"/>
  <c r="I20" i="1"/>
  <c r="I17" i="1"/>
  <c r="I16" i="1"/>
  <c r="I15" i="1"/>
  <c r="I13" i="1"/>
  <c r="I9" i="1"/>
  <c r="I8" i="1"/>
  <c r="I6" i="1"/>
  <c r="I5" i="1"/>
  <c r="I4" i="1"/>
  <c r="I78" i="1"/>
  <c r="I76" i="1" l="1"/>
  <c r="I80" i="1"/>
  <c r="I77" i="1" l="1"/>
  <c r="I87" i="1" l="1"/>
  <c r="I85" i="1" l="1"/>
  <c r="I86" i="1"/>
  <c r="I82" i="1"/>
  <c r="I83" i="1"/>
  <c r="I81" i="1"/>
  <c r="I72" i="1"/>
  <c r="I73" i="1"/>
  <c r="I74" i="1"/>
  <c r="I75" i="1"/>
  <c r="I71" i="1"/>
  <c r="I69" i="1"/>
  <c r="I66" i="1"/>
  <c r="I64" i="1"/>
  <c r="I61" i="1"/>
  <c r="I59" i="1"/>
  <c r="I44" i="1"/>
  <c r="I38" i="1"/>
  <c r="I24" i="1" l="1"/>
  <c r="I26" i="1" l="1"/>
  <c r="I27" i="1"/>
  <c r="I29" i="1"/>
  <c r="I30" i="1"/>
  <c r="I31" i="1"/>
  <c r="I34" i="1"/>
  <c r="I32" i="1"/>
  <c r="I33" i="1"/>
  <c r="I35" i="1"/>
  <c r="I36" i="1"/>
  <c r="I37" i="1"/>
  <c r="I39" i="1"/>
  <c r="I41" i="1"/>
  <c r="I42" i="1"/>
  <c r="I43" i="1"/>
  <c r="I45" i="1"/>
  <c r="I40" i="1"/>
  <c r="I47" i="1"/>
  <c r="I48" i="1"/>
  <c r="I49" i="1"/>
  <c r="I51" i="1"/>
  <c r="I46" i="1"/>
  <c r="I53" i="1"/>
  <c r="I54" i="1"/>
  <c r="I55" i="1"/>
  <c r="I57" i="1"/>
  <c r="I52" i="1"/>
  <c r="I56" i="1"/>
  <c r="I60" i="1"/>
  <c r="I62" i="1"/>
  <c r="I63" i="1"/>
  <c r="I65" i="1"/>
  <c r="I67" i="1"/>
  <c r="I84" i="1"/>
  <c r="I68" i="1"/>
  <c r="I28" i="1"/>
  <c r="I25" i="1" l="1"/>
  <c r="I23" i="1"/>
</calcChain>
</file>

<file path=xl/sharedStrings.xml><?xml version="1.0" encoding="utf-8"?>
<sst xmlns="http://schemas.openxmlformats.org/spreadsheetml/2006/main" count="1326" uniqueCount="842">
  <si>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</si>
  <si>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</si>
  <si>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</si>
  <si>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</si>
  <si>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</si>
  <si>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</si>
  <si>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</si>
  <si>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</si>
  <si>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</si>
  <si>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</si>
  <si>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</si>
  <si>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</si>
  <si>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</si>
  <si>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</si>
  <si>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</si>
  <si>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</si>
  <si>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</si>
  <si>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</si>
  <si>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</si>
  <si>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</si>
  <si>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</si>
  <si>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</si>
  <si>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</si>
  <si>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</si>
  <si>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</si>
  <si>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</si>
  <si>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</si>
  <si>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</si>
  <si>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</si>
  <si>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</si>
  <si>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</si>
  <si>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</si>
  <si>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</si>
  <si>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</si>
  <si>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</si>
  <si>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</si>
  <si>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</si>
  <si>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</si>
  <si>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</si>
  <si>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</si>
  <si>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</si>
  <si>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</si>
  <si>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</si>
  <si>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</si>
  <si>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Az általános zenetörténet legfontosabb ismeretköreinek elsajátítása. Az egymást követő zenetörténeti korszakok vázlatos áttekintése az ókortól napjainkig. A zenével párhuzamosan az egyes korok legfontosabb történelmi eseményeinek, társadalmi változásainak, valamint képzőművészeti alkotásainak, építészetének, irodalmának felidézése. Bevezetés a zenei kutatómunka lehetséges elektronikus és hagyományos könyvtári forrásaiba, információ-bankjaiba.</t>
  </si>
  <si>
    <t>Szolfézs-zeneelmélet 1.</t>
  </si>
  <si>
    <t xml:space="preserve">Zárthelyi dolgozatok, írásbeli feladatok, zenei beszámolók, szóbeli beszámolók, folyamatos munka. </t>
  </si>
  <si>
    <t xml:space="preserve">In-class tests, written tasks, one-to-one musical presentations, oral presentations, continuous work. </t>
  </si>
  <si>
    <t>Vezénylési gyakorlat 1.</t>
  </si>
  <si>
    <t>Alapozó vezényléstechnikai gyakorlatokon keresztül a mozdulatok alkalmassá tétele zenei folyamatok irányítására.
A helyes test- kar- és kéztartás kialakítása. A vezénylés technikája, az ütés mechanizmusa. Hangadás. Avizó fő ütemrészen. Egyszerű ütemfajták különböző karakterek szerint. A hang megszüntetésének egyszerűbb módjai (köröző mozdulat, ütés).</t>
  </si>
  <si>
    <t>The objective of the course is to introduce students to conducting practice and making movements suitable to direct musical processes. 
Connecting music and movement. Developing the proper body- and arm positions. The technique of conducting, the mechanism of beat. Full and heavy sections of the rhythm. Types of simple rhythm. Simple techniques of stopping a musical sound (circling, beat).</t>
  </si>
  <si>
    <t xml:space="preserve">Knowledge:
Students know the basic technical skills of conducting choirs; they understand the conducting technique aspects of starting and finishing singing. 
Skills: 
They are able to master the proper postures of body, arm and hand. They skilfully apply the mechanism of stroke, have a proper knowledge in basic beat types. They are able to give signal to the main beat part of compoistions of different character and tempo; to finish sounds with circular movement or stroke. They are able to give initial note.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</si>
  <si>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 xml:space="preserve">Folyamatos készülés, gyakorlati munka, valamint a félév végi közös órán való előadói tevékenység. </t>
  </si>
  <si>
    <t>Continuous preparation, practical work, and performing in the joint class at the end of the semester.</t>
  </si>
  <si>
    <t>Énekkar 1.</t>
  </si>
  <si>
    <t>Choir 1.</t>
  </si>
  <si>
    <t>Az egyetemes és a magyar kórusirodalom – a cappella és hangszerkíséretes – műveinek megismertetése és igényes előadása. Kiemelt feladat a kortárs kórusirodalom zeneműveinek bemutatása és műsoron tartása. A hallgatók zenei ismereteinek és színpadi tapasztalatainak gyarapítása során a magas színvonalú művészi munkára nevelés, továbbá a közös alkotás örömének megéreztetése kap fókuszt az együtténeklés által. A kialakított repertoáron keresztül az egymásra figyelés, a zenei alkalmazkodásra való nevelés, a szocializációs folyamatok erősítése is teret kap.</t>
  </si>
  <si>
    <t>The course focuses on introducing  students into the works of the universal and Hungarian choral literature, including a cappella pieces and ones with instrumental accompaniment. Special emphasis is laid on presenting and performing works of contemporary choral literature, and integrating them into the repertoire. In the course of enriching the students' musical knowledge and stage experience, the focus is on educating them for high-quality artistic work, as well as creating the feeling of joy through working together. Through the developed repertoire, attention to each other, education for musical adaptation, and the strengthening of socialization are also given space.</t>
  </si>
  <si>
    <t>Folyamatos készülés, beszámolók kamaraének formájában, koncerteken, való részvétel.</t>
  </si>
  <si>
    <t>Continuous preparation, interpretations in the form of chamber singing, participation in concerts.</t>
  </si>
  <si>
    <t>Zongora 1.*</t>
  </si>
  <si>
    <t>Piano 1.*</t>
  </si>
  <si>
    <t>Magánének 1.*</t>
  </si>
  <si>
    <t>A zene kezdete, valamint az ókori nagy zenekultúrák. A középkori európai zenetörténet kezdete, a gregorián kialakulása. A középkor világi költészete és zenéje. A korai többszólamúság. A többszólamúság fejlődése – Ars antiqua, Ars nova. A reneszánsz kor társadalmi változásai, kultúrája és művészete. A reneszánsz általános stílusjegyei. A reneszánsz kor egyházi és világi vokális zenéje. A reneszánsz kor hangszeres zenéje. A reformáció zenéje. A reneszánsz nagy mesterei. Átmenet a barokk korba.</t>
  </si>
  <si>
    <t>The beginnings of music, musical culture in antique times in great civilisations. The beginning of medieval European music, the evolution of Gregorian chant. Early mediaeval secular music. Early polyphonic music. Ars antique, Ars nova. The social changes, the culture and art of the Renaissance. Church and secular vocal music in the Renaissance. The development of instrumental music. The music of the Reformation. The great masters of the Renaissance. The emergence of the Baroque.</t>
  </si>
  <si>
    <t>A vizsgára bocsátás feltétele: 
Prezentáció, zárthelyi dolgozat 50%-os teljesítése.
A kollokvium típusa: szóbeli</t>
  </si>
  <si>
    <t>Szolfézs-zeneelmélet 2.</t>
  </si>
  <si>
    <t>Vezénylési gyakorlat 2.</t>
  </si>
  <si>
    <t>A tempó-, a karakter-, dinamika- és a formálás-irányítás eszközrendszerének elsajátítása. A különböző zenetörténeti korokhoz kapcsolódó műfaji és stilisztikai ismeretek alkalmazása a vezénylés során. Avizó teljes ütemrészen, súlytalan helyen. Avizó nem teljes ütemegységen. A ritmus érzékeltetése a vezénylő mozdulatokban (a nyújtott- és az éles ritmus változatai). Egyben ütött ütemek. Fokozatos tempóváltás és fokozatos dinamikai váltás vezénylése. A bal kéz önálló szerepe. Homofon madrigálok, villanellák, ballettók vezénylése. 2-3 szólamú népdalfeldolgozások.</t>
  </si>
  <si>
    <t>Mastering the repertoire of directing tempo, character, dynamism and execution. Application of generic and stylistic knowledge pertaining to different periods in music history in conducting.  
Avision at heavy and unstressed beats. Avision at incomplete sections of beat. Conveying rhythm in conducting movements (variations of elongated and sharp rhythm). Simultaneous beats. Conducting gradual tempo changes and dynamic changes. The individual role of the left hand. Conducting homophonous madrigals, villanellas, balettos. Folk song adaptations of 2-3 voices.</t>
  </si>
  <si>
    <t>Tudás:
Ismeri a teljes ütemrészen, súlytalan helyen történő avizó, valamint a nem teljes ütemegységen megvalósuló avizó technikai megoldásait. Érti az egyben ütött ütemek vezényléstechnikai mechanizmusát.  
Képességek:
Képes teljes ütemrészen, súlytalan helyen, valamint nem teljes ütemegységen avizót adni. Képes alkalmazni az egyben ütött ütemek mozdulatrendszerét, képes a nyújtott és éles ritmus érzékeltetésére a vezénylő mozdulatban. Alkalmazza a fokozatos tempó- és dinamikai váltást a vezénylésben. Képes a bal kezet önállóan vezetni.
Attitűd:
Értően viszonyul a kiadott kórusművekhez. Nyitott az új zenei és technikai elemek megvalósítási lehetőségeire. Fontos számára az igényes megformálás, stílusos előadásmód.
Döntéseiben szakmai önreflexióra és önkorrekcióra képes.</t>
  </si>
  <si>
    <t xml:space="preserve">Knowledge:
Students know the technical solutions of signaling at unstressed places in whole metre units and in non-whole metre units. They understand the conducting technical mechanism of metres in unified beats. 
Skills :
They are able to give signals at unstressed places in whole metre units and in non-whole metre units. They are able to use movement systems of metres in unified beats, to signal expanded and sharp rhythms in conducting movements. They are able to use gradual tempo and dynamism shift in conducting. They are able to lead left hand on their own. 
Attitudes :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</si>
  <si>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Énekkar 2.</t>
  </si>
  <si>
    <t>Choir 2.</t>
  </si>
  <si>
    <t>Zongora 2.*</t>
  </si>
  <si>
    <t>Piano 2.*</t>
  </si>
  <si>
    <t>Magánének 2.*</t>
  </si>
  <si>
    <t xml:space="preserve">A barokk kor zenéjének általános sajátosságai. A barokk kor társadalmi, kulturális háttere, elmélyülés a társművészetekben. A korai barokk énekes és hangszeres zenéje. A középső barokk énekes és hangszeres zenéje. A késői barokk olasz és francia mesterei. A barokk zene jellegzetes műfajai. J. S. Bach élete és munkássága. G. F. Händel élete és munkássága. </t>
  </si>
  <si>
    <t>The general features of baroque music. The social and cultural background of the Baroque age, studying parallel developments in other fields of art. The vocal and instrumental music of the early Baroque. The vocal and instrumental music of the high Baroque. The Italian and French masters of the late Baroque. The typical genres of baroque music. The life and work of J. S. Bach. The life and work of G. Händel.</t>
  </si>
  <si>
    <t>Szolfézs-zeneelmélet 3.</t>
  </si>
  <si>
    <t>Vezénylési gyakorlat 3.</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</si>
  <si>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Váltakozó ütemek, rövidebb terjedelmű parlando, rubato előadásmódú, különböző tempójú és karakterű szakaszokat tartalmazó zeneművek elsajátítása. Átmenet nélküli tempó- és dinamikai váltás. Az ötös és hatos ütem. Szemelvények a barokk és kortárs zeneirodalomból.</t>
  </si>
  <si>
    <t xml:space="preserve">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Altering metres, parlando of shorter length. Getting to know works of rubato interpretation and of different tempo. Changes in tempo and dynamics without transition. Beat five and six. Samples from Baroque and contemporary works. </t>
  </si>
  <si>
    <t>Tudás:
Ismeri a parlando, rubato előadásmód technikai megoldásait. Érti az ötös és hatos ütem szerkezeti felépítését. 
Képességek:
Képes váltakozó ütemeket, rövidebb terjedelmű parlando, rubato előadásmódú, különböző tempójú és karakterű szakaszokat tartalmazó zeneműveket irányítani. Képes alkalmazni az átmenet nélküli tempó- és dinamikai váltást a vezénylésben. Képes ötös és hatos ütemben vezényelni.
Attitűd:
Értően viszonyul a kiadott kórusművekhez. Nyitott az új zenei és technikai elemek megvalósítási lehetőségeire. Fontos számára az igényes megformálás, stílusos előadásmód.
Döntéseiben szakmai önreflexióra és önkorrekcióra képes.</t>
  </si>
  <si>
    <t xml:space="preserve">Knowledge:
Students know the technical solutions of parlando and rubato style performance. They understand the structure of five and six beats. 
Skills: 
They are able to conduct compositions containing units of alternating rhythm, in parlando and rubato style performance, periods with different tempo and dynamics. They are able to apply the change of tempo and dynamics without transition in conduction.They are able to conduct in five and six beats.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</si>
  <si>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Énekkar 3.</t>
  </si>
  <si>
    <t>Choir 3.</t>
  </si>
  <si>
    <t>A rokokó, vagy gáláns stílus. Az opera fejlődése, Gluck. A mannheimi iskola. A bécsi klasszika általános jellemzői, kulturális, társadalmi háttere. Klasszika a társművészetekben. Műfajfejlődés, új műfajok kialakulása. A bécsi iskola: J. Haydn élete és munkássága, W. A. Mozart élete és munkássága, L. van Beethoven élete és munkássága.</t>
  </si>
  <si>
    <t>The rococo or galant style. The evolution of opera, Gluck. The Mannheim school. The general characteristics of Viennese classicism, its cultural and social background. Classicism in the parallel arts. Genre development, the emergence of new genres. The Vienna School: The life and work of J. Haydn, the life and Work of W. A. Mozart, the life and work of L. van Beethoven.</t>
  </si>
  <si>
    <t>Szolfézs-zeneelmélet 4.</t>
  </si>
  <si>
    <t>Vezénylési gyakorlat 4.</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</si>
  <si>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Technikai ismeretek: fermata, generalpausa, átkötött hang, tartott hang továbbvezetése. Aszimmetrikus ütemek vezénylése. Súlyérzet a különböző karakterű művekben. Egyszerű recitativo vezénylése. Szemelvények a bécsi klasszicista zeneirodalomból. Bonyolultabb ütemformákban, változatos zenei tartalommal megszólaló kortárs magyar szerzők, magyar és külföldi költők verseire írt kompozíciói.</t>
  </si>
  <si>
    <t xml:space="preserve">Tudás:
Ismeri a fermata, generalpausa, átkötött hang, tartott hang vezényléstechnikai megoldásait. Érti az aszimmetrikus ütemek szerkezeti felépítését. 
Képességek:
Képes aszimmetrikus ütemeket, fermatat, generalpausat, átkötött hangot, tartott hangot tartalmazó zeneműveket tudatosan irányítani. Képes hangszerkíséretes művet vezényelni.
Attitűd:
Értően viszonyul a kiadott kórusművekhez. Nyitott az új zenei és technikai elemek megvalósítási lehetőségeire. Fontos számára az igényes megformálás, stílusos előadásmód.  
Döntéseiben szakmai önreflexióra és önkorrekcióra képes.                                                                                                 </t>
  </si>
  <si>
    <t xml:space="preserve">Knowledge:
Students know the technical solutions of how to conduct fermata, general pause, tied notes and suspended notes. They understand the structure of assymetric metres. 
Skills: 
They are able to conduct compositions containing fermata, general pause, tied notes and suspended notes. They are able to conduct works with instrumental accompaniment.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</si>
  <si>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Énekkar 4.</t>
  </si>
  <si>
    <t>Choir 4.</t>
  </si>
  <si>
    <t xml:space="preserve">Preparing lesson plans, micro-teachings, oral presentations, one-to-one musical presentations. </t>
  </si>
  <si>
    <t>A romantika általános jellemzői. A romantikus dal. Schubert, Schumann életműve. A romantikus német, olasz és nemzeti opera (Wagner, Verdi, Erkel életműve). Vokális műfajok a romantikus zenében: oratórium, mise, requiem (Brahms). A romantika zongoramuzsikája (Chopin életműve). Programzene, szimfonikus költemény (Liszt Ferenc életműve). Szimfonikus művek: nyitány, balett, színpadi kísérőzene (Mendelssohn életműve). Nemzeti kultúrák – orosz ötök (Muszorgszkij, R.-Korszakov életműve), Csajkovszkij életműve. Nemzeti kultúrák – cseh, norvég, finn zeneszerzők (Smetana, Dvořak, Grieg, Sibelius életműve). A századforduló zenéje – verizmus, német utóromantika (Puccini és R. Strauss).</t>
  </si>
  <si>
    <t>General features of Romanticism. The Romantic song. The work of Schubert and Schumann. The German, Italian and national romantic opera (the life work of Wagner, Verdi and Erkel).Vocal genres in Romanticism: oratorio, mass, requiem (Brahms). Piano music in Romanticism (Chopin’s oeuvre) Programme music, symphonic poems (Liszt). Symphonic works: overtures, ballet, incidental music (Mendelssohn’s oeuvre). National cultures – “The Five” in Russia (Mussorgsky, Rimsky-Korsakov), Tchaikovsky’s oeuvre. National cultures – Czech, Norwegian and Finnish composers (Smetana, Dvořak, Grieg, Sibelius). Fin-de-siècle music – Verism, German late-Romanticism (G. Puccini és R. Strauss).</t>
  </si>
  <si>
    <t>Szolfézs-zeneelmélet 5.</t>
  </si>
  <si>
    <t>Vezénylési gyakorlat 5.</t>
  </si>
  <si>
    <t>Tudás:
Ismeri az osztott ütemek, kadenciális osztások vezényléstechnikai megoldásait. Érti az 4/4 és alla breve átmeneteinek vezényléstechnikai mechanizmusát. 
Képességek:
Képes gregorián dallamokat, osztott ütemeket, kadenciális osztásokat irányítani. Képes hangszerkíséretes művet vezényelni.
Attitűd:
Értően viszonyul a kiadott kórusművekhez. Nyitott az új zenei és technikai elemek megvalósítási lehetőségeire. Fontos számára az igényes megformálás, stílusos előadásmód. 
Döntéseiben szakmai önreflexióra és önkorrekcióra képes.</t>
  </si>
  <si>
    <t>Énekkar 5.</t>
  </si>
  <si>
    <t>Choir 5.</t>
  </si>
  <si>
    <t>A 20. század zenei irányzatai. Impresszionizmus (Debussy, Ravel, Respighi). Expresszionizmus (Schönberg, Berg, Webern). Neo-stílusok Franciaországban (francia hatok – Satie, Poulenc, Honegger munkássága). Folklorizmus – Bartók, Kodály, Sztravinszkij életműve. Az orosz zene sajátos útja (Prokofjev, Sosztakovics). Zene és pedagógia kapcsolata (Orff, Kodály). Az angol zene a 20. században (W. Williams, Britten munkássága). A hangkészlet bővítése (Varese, Messiaen). Totális szerializmus, aleatória, elektronikus zene (Stockhausen, Boulez, Ligeti). Az amerikai zene (Gershwin, Bernstein, Cage, Ives, Reich életműve). A 20. század és napjaink magyar zenéje.</t>
  </si>
  <si>
    <t xml:space="preserve">Trends in the 20th century. Impressionism (Debussy, Ravel, Respighi). Expressionism (Schönberg, Berg, Webern). Neo-styles in France (“The Six” – Satie, Poulenc, Honegger). Folklorism (Bartók, Kodály, Stravinsky). The special development of Russian music (Prokofiev, Shostakovich). The relationship of music and pedagogy (Orff, Kodály). British music in the 20th century (W. Williams, Britten). Expanding the tonal system (Varese, Messiaen). Total serialism, aleatory, electronic music (Stockhausen, Boulez. Ligeti). American music (Gershwin, Bernstein, Cage, Ives, Reich). The Hungarian music of the 20th century and of the present day. </t>
  </si>
  <si>
    <t>Szolfézs-zeneelmélet 6.</t>
  </si>
  <si>
    <t>Vezénylési gyakorlat 6.</t>
  </si>
  <si>
    <t xml:space="preserve">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Preparation for directing school ensembles and child choirs. The questions of conducting extreme tempos. The stylistic features of 20th-century music; special effects.
Choral compositions of contemporary composers. Problems of performing non-conventional notation. Aleatory compositions. non-conventional notation. Individual analysis and teaching of a freely-chosen work. </t>
  </si>
  <si>
    <t xml:space="preserve">Knowledge:
The student is able to interpret uncommon notations, and the musical solutions of aleatory compositions. 
Skills:
The student is able to interpret the choral pieces of contemporary composers.
Attitude: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</si>
  <si>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Énekkar 6.</t>
  </si>
  <si>
    <t>Choir 6.</t>
  </si>
  <si>
    <t>Karvezetés 1.</t>
  </si>
  <si>
    <t xml:space="preserve">A vokális zene magas szintű interpretációjára való felkészítés.
A kórushangzás alakítása a hangképzési és intonáció fejlesztési ismeretek felhasználásával. A próbafolyamat hatékony tervezése és végrehajtása, az elsajátított próbatechnikai ismeretek alkalmazása. </t>
  </si>
  <si>
    <t xml:space="preserve">Preparation of the students for high quality interpretation of vocal music.
Forming the sound impression of the choir by using knowledge of sound formation and intonation development. Efficient planning of rehearsals by developing and implementing rehearsal skills and techniques. </t>
  </si>
  <si>
    <t>Tudás:
Ismeri a kóruséneklés, illetve a szólóéneklés alapjául szolgáló énektechnikát, gyakorlatban megismerte az énekkari irodalom legjelentősebb műveinek egy részét.
Ismeri és alkalmazza az együttzenélés formáit, amelyek közösségformáló tevékenységeivel a szocializációs folyamatokat erősítik és toleranciára nevelnek.
Ismeri a zene és zeneoktatás csapatépítő erejét, hatását a csoport és csoportfejlődés lehetőségeit.
Segíti a közösség kialakítását, fejlesztését, ismeri az azt elősegítő pedagógiai módszereket.
Képességek:
Képes a kóruspróbákon, valamint a hangversenyeken szükséges vezénylési tevékenység igényes megvalósítására. 
Alkalmas kórusmunka vezetésére, az abban rejlő zenei nevelési feladatok ellátására. 
Képes a csoportok, közösségek számára olyan pedagógiai helyzeteket teremteni, amelyek biztosítják azoknak közösséggé fejlődését és egészséges működését.
Iskolai kórusvezetőként közreműködik a kórustagok közösség iránti elkötelezettségének kialakításában, ugyanakkor a felelős, aktív, egyéni szerepvállalásra nevel.
A csoportos, gyakorlati jellegű órák szervezésével a társas zenélésen keresztül a rugalmasságot, empátiát és alkalmazkodó képességet, illetve a társas tevékenyég és tanulás képességét fejleszti.
Attitűd:
Elkötelezett a közös zenei tevékenység hatékony fejlesztő ereje, a közösségépítés egyénre gyakorolt pozitív hatása, valamint a közösségen belül egymás elfogadásának fontossága mellett.
Felismeri, hogy a kodályi filozófia lényege a közösségben éneklés, ezért bíztatja tanulóit az iskolai kórusban történő éneklésre, a csoportos zenélésben való aktív részvételre.</t>
  </si>
  <si>
    <t xml:space="preserve">Folyamatos készülés, gyakorlati munka, valamint a félév végi koncerten való előadói tevékenység. </t>
  </si>
  <si>
    <t>Continuous preparation, practical work, and performing in the concert at the end of the semester.</t>
  </si>
  <si>
    <t>Zárthelyi dolgozat, 2 házi dolgozat, valamint beéneklő gyakorlatsorok összeállítása és irányítása heti rendszerességgel.</t>
  </si>
  <si>
    <t>Karvezetés 2.</t>
  </si>
  <si>
    <t>A kórusművek eddig megismert tanítási módszereinek gazdagítása. A különböző korszakokban komponált művek tanulási fázisai lehetőségeinek, valamint előadói feladatainak tudatos és egyben művészi alkalmazása. A tanárjelöltek felkészítése a tanórákon és a kóruspróbákon, valamint a hangversenyeken szükséges vezénylési tevékenység igényes megvalósítására.
A félév végi záróhangversenyre történő felkészülés.
A szereplés lélektana, a karnagy fejlődésének, továbbképzésének lehetőségei.</t>
  </si>
  <si>
    <t xml:space="preserve">
Further elaboration of previously acquired teaching methods of choral works. Conscious and simultaneously artistic application of the learning phases and performance tasks of associated with works composed in different ages. Preparation of trainee teachers to carry out at a high artistic level conducting activities needed in school classes, choir rehearsals and concerts. 
Preparation for the end-of-term concert.
The psychology of stage performance, the possibilities of the development and further training of a choir leader.
</t>
  </si>
  <si>
    <t>Két zárthelyi dolgozat, egy házi dolgozat.</t>
  </si>
  <si>
    <t>Two in-class tests, a home assignment.</t>
  </si>
  <si>
    <t>Kórusirodalom</t>
  </si>
  <si>
    <t xml:space="preserve">A karirodalmi ismeretek megalapozása a különböző műfajok kialakulásának szem előtt tartásával a gregorián kialakulásától a XXI. századig.  Világi műfajok a kora-reneszánszban, a korai polifon technika. Az érett reneszánsz műfajai. A barokk motetta, klasszikus opera- és oratóriumkórusok. A romantika kórusművészete, romantikus ill. posztromantikus zeneszerzők. A XX-XXI. század kórusművészete. Anyagismeret nyújtása a kórusrepertoár kialakításához. 
(Perotinus, Ockeghem, Josquin, Brumel, Cornysh, Sheppard, Manchicourt, Rogier, Isaac, Clemens non Papa, Palestrina, Lassus, Tallis, Byrd, Cardoso, Tomkins, Gibbons, Gesualdo, Marenzio, Gabrieli, Schütz, Monteverdi, Charpentier, Lotti, Carissimi, Caldara, Purcell, Vivaldi, Scarlatti, Handel, Bach 
Mozart, Haydn, Beethoven, Schubert, Schumann, Mendelssohn, Liszt, Dvorak, Bruckner, Reger, Debussy, Ravel, Poulenc, Hindemith, Rachmaninov, Janacek, Schönberg, Britten, Holst, Vaughan Williams, Bartók, Kodály) </t>
  </si>
  <si>
    <t>A vizsgára bocsátás feltétele: zárthelyi dolgozatok, zenei beszámolók.  
A kollokvium típusa: írásbeli és szóbeli.</t>
  </si>
  <si>
    <t>Prerequisite for the exam: In-class tests, musical presentations. 
Type of exam: written and oral.</t>
  </si>
  <si>
    <t>Minden órán előre kijelölt feladat számonkérése, a félév végi közös órán egy dal stílusos előadása kotta nélkül, lehetőleg eredeti nyelven.</t>
  </si>
  <si>
    <t>Minden tanórán beszámoltatás a feladott anyagból és értékelés.
A szemesztert záró közös órai hangversenyen egy mű stílusos előadása.</t>
  </si>
  <si>
    <t>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Basics of technique: pause, general pause, slurred note, sustained note. Conducting asymmetrical rhythms. Feeling of weight in works of different character. Conducting simple recitative. Samples from the period of Viennese Classicism. Compositions of contemporary and foreign poets’ works set to music with more complex types of time signature and of varied musical content.</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</si>
  <si>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Gregorián dallamok. Osztott ütemek, kadenciális osztások. 4/4 és alla breve subito átmenetei. Hangszerkíséretes művek: irányítás és együttműködés. Több részes művek kapcsolása. 
A drámai kifejezés eszközei. Romantikus formálás (tempó, dinamika, agogika). Szemelvények a gregorián, reneszánsz és romantikus zeneirodalomból.</t>
  </si>
  <si>
    <t>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Gregorian melodies. Divided measures, cadence divisions. 4/4 and alla breve subito transitions. Works with instrumental accompaniment: direction and co-operation. Performing cyclic compositions.
Means of dramatic expression. Romantic formation (tempo, dynamics, agogics). Excerpts from Gregorian, Renaissance and Romantic music literature.</t>
  </si>
  <si>
    <t xml:space="preserve">The prerequisite of starting the exam: A PPT presentation, an in-class test with a minimum passing rate of 50%. 
The type of exam: oral. </t>
  </si>
  <si>
    <t>A vizsgára bocsátás feltétele: Prezentáció, zárthelyi dolgozat 50%-os teljesítése. 
A kollokvium típusa: szóbeli</t>
  </si>
  <si>
    <t>A vizsgára bocsátás feltétele: folyamatos órai munka, próbafolyamatok vezetése.
A kollokvium típusa: szóbeli (hangverseny).</t>
  </si>
  <si>
    <t>Folyamatos órai munka, próbafolyamatok vezetése.</t>
  </si>
  <si>
    <t>Course work, leading choir rehearsals.</t>
  </si>
  <si>
    <t xml:space="preserve">Prerequisite for an exam: In-class tests, written tasks, one-to-one musical presentations, oral presentations, continuous work. 
The type of exam: oral. </t>
  </si>
  <si>
    <t>Requirements for admission to examination: course work, leading choir rehearsals.
Type of exam: oral (concert).</t>
  </si>
  <si>
    <t>Kötelező:
Szabolcsi Bence: A zene története. 6. kiadás, Kossuth Kiadó, Budapest, 1999. ISBN: 9630940795
Mike Ádám: Let’s listen together! – Music literature and history in lower primary school. EFOP-3.4.3-16-2016-00018 „Tudásfejlesztés és –hasznosítás a Nyíregyházi Egyetemen” keretében fejlesztett elektronikus tananyag, 2018.
Ajánlott:
Brockhaus-Riemann: Zenei lexikon I-III. Zeneműkiadó, 1983. ISBN 963-330-474-1
Kovács Sándor: Orfeusz Hangzó Zenetörténet 1-8. Nemzeti Kulturális Alap Zenei Kollégiuma ISBN 963-04-9469-8
SH Atlasz: Zene. Springer Hungarica, Budapest, 1994. ISBN 9637775633</t>
  </si>
  <si>
    <t>Kötelező:
https://kontrapunktmusic.com/?v=35b5282113b8
https://www.emb.hu/hu/
http://arsnovaeditio.hu/hun/index.html
Kodály: Gyermek- és nőikarok. Editio Musica, Budapest. ISMN: 9790080067246
Bartók: Gyermek- és nőikarok. Editio Musica Budapest ISMN: 9790080200353 (2021)
Ajánlott:
Öt évszázad kórusa. Szerk.: Forrai Miklós. Editio Musica, Budapest, 1956. ISMN: 9790080010754
Ezer év kórusa. Szerk.: Forrai Miklós. Editio Musica, Budapest, 1977. ISMN: 9790080052723
Zengő csudaerdő. Kóruskönyv XX. századi magyar művekből. Vegyeskarok. Szerk.: Reviczky Béla Atheneum, Kalocsa, 2000. Kiadói szám: RÉT 008
Tavaszi felhők (kortárs szerzők ifjúsági művei) szerk.: Dr. Mindszenty Zsuzsánna. KÓTA, Budapest.</t>
  </si>
  <si>
    <t>Kötelező:
Kelemen Imre: A zene története 1750-ig. Nemzeti Tankönyvkiadó, Budapest 1990. ISBN:963-18-8927-0
Dobszay László: A gregorián ének kézikönyve. EMB Zeneműkiadó Kft., 1994. ISMN: 9789633307700
P. Gülke: Szerzetesek, polgárok, trubadúrok. Zeneműkiadó, Budapest 1979. ISBN 963-330-302-8
H. M. Brown: A reneszánsz zenéje. Zeneműkiadó, Budapest, 1980. ISBN: 9633303370
Ajánlott:
Szabolcsi Bence: A zene története. 6. kiadás, Kossuth Kiadó Rt., 1999. ISBN: 9630940795</t>
  </si>
  <si>
    <t>Kötelező:
Schola Cantorum I-XIII. Szerk. Fodor Ákos, EMB, Budapest, 1974-1976. ISMN 9790080072509-9790080079485 
Kodály Zoltán: Gyermek- és nőikarok. EMB, Budapest, 1972. ISMN 9790080067246 
Párkai István: A kórusvezénylés alapjai. Veszprémi Egyetem, Veszprém, 1994. ISBN nélkül
Ajánlott:
Reviczky Béla: Kórusok enciklopédiája. Gemini Kiadó, Budapest, 1997. ISBN: 963 8168 218</t>
  </si>
  <si>
    <t>Kötelező:
Kelemen Imre: A zene története 1750-ig. Nemzeti Tankönyvkiadó, Budapest, 1990. ISBN:963-18-8927-0
Claude V. Palisca: Barokk zene. Zeneműkiadó Vállalat Budapest, 1976. ISBN 963-330-126-2
Ajánlott:
Szabolcsi Bence: A zene története. 6. kiadás, Kossuth Kiadó Rt., 1999. ISBN: 9630940795
Robert Donington: A barokk zene előadásmódja. Zeneműkiadó Budapest, 1978 ISBN 963-330-251-x
Christoph Wolff: Johann Sebastian Bach, a tudós zeneszerző. Park könyvkiadó 2004. ISBN 963-530-639-3, 9-789635-306398</t>
  </si>
  <si>
    <t>Kötelező:
Darvas Gábor: Zene Bachtól napjainkig. Budapest, 1981. ISBN 963-330-400-8
Szabolcsi Bence: A zene története. 6. kiadás, Kossuth Kiadó Rt., 1999. ISBN: 9630940795
Ajánlott:
Volkmar Braunbehrens: Mozart – a bécsi évek. Osiris Kiadó Budapest, 2006. ISBN 963-389-862-5
Karl Geiringer: Joseph Haydn. Gondolat Könyvkiadó Budapest, 1969. ISBN –
Jan Caeyers: Beethoven. Typotex Budapest, 2013. ISBN 9789632793139</t>
  </si>
  <si>
    <t>Kötelező: 
Kortárs magyar szerzők, magyar és külföldi költők verseire írt kompozíciói 
Párkai István: A kórusvezénylés alapjai. Veszprémi Egyetem, Veszprém, 1994. ISBN nélkül 
Ajánlott: 
Reviczky Béla: Kórusok enciklopédiája. Gemini Kiadó, Budapest, 1997. ISBN: 963 8168 218</t>
  </si>
  <si>
    <t>Kötelező:
Dobák Pál: A romantikus zene története. Nemzeti Tankönyvkiadó, 1998. ISBN 9631889262
Bónis Ferenc szerk.: A nemzeti romantika világából. Püski Kiadó Kft. 2005. ISBN 963-9906-58-1
Ajánlott:
ÚJ GROVE MONOGRÁFIA - Chopin, Schumann és Liszt élete s művei. Rózsavölgyi és Társa, 2010. ISBN 978-963-88317-3-6
Bryan Magee: Wagner világképe. Park könyvkiadó 2013. ISBN 978-963-355-034-2
Eősze László: Verdi életének krónikája. Zeneműkiadó Budapest, 1975. ISBN 963-330-109-2</t>
  </si>
  <si>
    <t xml:space="preserve">Kötelező: 
Dobszay László – Szabó Helga: Ének-zene 7. emelt szintű tankönyv az általános iskola 7. osztálya számára. Oktatási Hivatal, 2016. ISBN 978-963-19-7960-2 
https://www.tankonyvkatalogus.hu/site/kiadvany/NT-11705_Z 
Frank Oszkár: A romantikus zene műhelytitkai I. – Schubert-dalok. Akkord Zenei Kiadó, Budapest, 1994. ISBN 978 963 852 353 2 
Frank Oszkár: Zeneelmélet III. Tankönyvkiadó, Budapest, 1973. ISBN 0599000587265 
Kodály: 33 kétszólamú énekgyakorlat. EMB, Budapest, 2010. ISBN 9790080018194 
Ajánlott: 
Bárdos Lajos: Harminc írás a zene elméletének és gyakorlatának különböző kérdéseiről – 1929-1969. Zeneműkiadó, Budapest, 1969. ISBN 0619000737245 
Bárdos Lajos: Liszt Ferenc a jövő zenésze. Akadémiai Kiadó, Budapest, 1976. ISBN 963-05-0739-0 
Legányné Hegyi Erzsébet: Stílusismeret III. EMB, Budapest, 1988. ISBN 9633306035 </t>
  </si>
  <si>
    <t>Kötelező: 
3-4 szólamú madrigálok és motetták (Weelkes, Morley, Tomkins, Palestrina, Monteverdi stb.) 
Ezer év kórusa. Szerk.: Forrai Miklós, EMB, Budapest,1977. ISMN: 9790080052723 
Öt évszázad kórusa. Szerk.: Forrai Miklós, EMB, Budapest,1956. ISMN: 9790080010754 
Párkai István: A kórusvezénylés alapjai. Veszprémi Egyetem, Veszprém, 1994. ISBN nélkül 
Ajánlott: 
Reviczky Béla: Kórusok enciklopédiája. Gemini Kiadó, Budapest, 1997. ISBN: 963 8168 218</t>
  </si>
  <si>
    <t>Kötelező:
Kovács Sándor: XX. századi zenetörténet. Nemzeti Tankönyvkiadó, Budapest, 1989. 
Ajánlott:
SH Atlasz: Zene. Springer Hungarica, Budapest, 1994 ISBN 9637775633
Ittzés Mihály (szerk.): Részletek az egészhez. Tanulmányok a 19. és a 20. század magyar zenéjéről. Emlékkönyv a 80 éves Bónis Ferenc tiszteletére. Argumentum Tudományos Kiadó, 2012. ISBN: 9789634466765
Gerhard Dietel: Zenetörténet évszámokban. Springer Hungarica Kiadó, 1996. ISBN 978-963-8455-85-7
Hans Heinrich Eggebrecht: A nyugat zenéje. Typotex Budapest, 2009. ISBN 978-963-9664-80-7</t>
  </si>
  <si>
    <t xml:space="preserve">Kötelező: 
Gyermekkari művek, ifjúsági kórusok számára alkalmas repertoár Balassa Sándor, Bárdos Lajos, Beischer-Matyó Tamás, Decsényi János, Gyöngyösi Levente, Farkas Ferenc, Horváth Barnabás, Karai József, Kodály Zoltán, Kocsár Miklós, Papp Lajos, Tóth Péter stb. alkotásaiból válogatva. Editio Musica Budapest; Kontrapunkt Zeneműkiadó Kft. 
Ajánlott:
Felhő táncol. Mai magyar zeneszerzők kíséretes kórusművei. Szerk.: Dr. Mindszenty Zsuzsánna, KÓTA, Budapest, 2008. ISMN M-900525529 
Chor aktuell/basis, Gustav Bosse Verlag, Kassel, 2003. Editionsnr.: BE 2338 </t>
  </si>
  <si>
    <t xml:space="preserve">Kötelező:
Mohayné Katanics Mária: Bartók 27 egyneműkara, Tankönyvkiadó Budapest, 1982 ISBN 963-17-6235-1
Bartók Béla Kórusművek (közreadja Szabó Miklós), Editio Musica Budapest, 2021 ISMN 9790080200766
Ludwik Erhardt: Brahms, Zeneműkiadó Budapest, 1978 ISBN 963-330-243-9
Alan Walker: Liszt Ferenc, Editio Musica Budapest, 2003 ISBN 963-330-731-7
</t>
  </si>
  <si>
    <t>Ének-zene tanár</t>
  </si>
  <si>
    <r>
      <t>Óratervezetek kidolgozása, mikrotanítások, szóbeli beszámolók, zenei beszámolók.</t>
    </r>
    <r>
      <rPr>
        <sz val="11"/>
        <color theme="1"/>
        <rFont val="Arial"/>
        <family val="2"/>
      </rPr>
      <t xml:space="preserve"> </t>
    </r>
  </si>
  <si>
    <t>A vezényléstechnikai tudás továbbfejlesztése, alkalmassá tétele különféle zenei folyamatok élményszerű tolmácsolására. A különböző zenetörténeti korokhoz kapcsolódó műfaji és stilisztikai ismeretek alkalmazása a vezénylés során. Felkészülés az iskolai zenei együttesek tevékenységének segítésére, gyermekkórusok vezetésére. Szélsőséges tempók vezénylési kérdései. XX. századi stílusjegyek, speciális effektusok. Kortárs szerzők kórusművei. A hagyományostól eltérő notációk értelmezése és előadási problémái. Aleatorikus kompozíciók. Szabadon választott mű önálló feldolgozása.</t>
  </si>
  <si>
    <t>Tudás:
Tudja értelmezni a hagyományostól eltérő notációkat, az aleatorikus kompozíciók zenei megoldásait. 
Képességek:
Képes kortárs zeneszerzők kórusműveinek értelmezésére, zenei interpretálására.
Attitűd:
Értően viszonyul a kiadott kórusművekhez. Nyitott az új zenei és technikai elemek megvalósítási lehetőségeire. Fontos számára az igényes megformálás, stílusos előadásmód.
Döntéseiben szakmai önreflexióra és önkorrekcióra képes.</t>
  </si>
  <si>
    <t>Tudás:
Ismeri a vokális kompozíciók feldolgozási módszereit. Ismeretekkel rendelekezik a kóruséneklés alapjául szolgáló énektechnikáról, valamint a kóruséneklés alapjául szolgáló repertoárról.
Képességek:
Képes az egyéni és csoportos próbafolyamatok időbeli megtervezésére, a próbák szakszerű, hatékony irányítására, a gyakorlási metódusok kialakítására.
A társas zenélésen keresztül rugalmasságot, empátiát és alkalmazkodóképességet fejleszt. Az együttzenélés formáin keresztül képes erősíteni a szocializációs folyamatokat és toleranciára nevelni.
Karvezetői felkészültsége alapján alkalmas az iskolai kórusmunka vezetésére, az abban rejlő zenei nevelési feladatok ellátására, a közösségi tudat erősítésére.
Attitűd:
Értően viszonyul a kórusmuzsika alkotásaihoz. Nyitott az új próbatechnikai módszerekre. Kritikai hozzáállást érvényesít előadói jellegű kérdésekben.
Figyelemmel kíséri a teljes zenei élet eseményeit, a zenei hangzóanyag-, kotta- és könyvkiadást, az írásos és online zenei publikációkat.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</si>
  <si>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r>
      <rPr>
        <sz val="11"/>
        <color rgb="FF000000"/>
        <rFont val="Arial"/>
        <family val="2"/>
      </rPr>
      <t>Laying the foundations for knowledge of choral literature with a view to the</t>
    </r>
    <r>
      <rPr>
        <sz val="11"/>
        <color rgb="FFFF0000"/>
        <rFont val="Arial"/>
        <family val="2"/>
      </rPr>
      <t xml:space="preserve"> </t>
    </r>
    <r>
      <rPr>
        <sz val="11"/>
        <rFont val="Arial"/>
        <family val="2"/>
      </rPr>
      <t>emergence of different genres from the appearance of Gregorian chant to the present day.</t>
    </r>
    <r>
      <rPr>
        <sz val="11"/>
        <color rgb="FF000000"/>
        <rFont val="Arial"/>
        <family val="2"/>
      </rPr>
      <t xml:space="preserve"> Secular genres in early Renaissance and early polyphonic techniques. Genres in the high Renaissance. Baroque motets, classical opera and oratory choruses.  Choral art in Romanticism, Romantic and Post-Romantic composers. Choral art in the 20th and 21st centuries. Providing knowledge of material to enable formation of a choir’s repertoire 
</t>
    </r>
    <r>
      <rPr>
        <sz val="11"/>
        <color theme="1"/>
        <rFont val="Arial"/>
        <family val="2"/>
      </rPr>
      <t xml:space="preserve">(Perotinus, Ockeghem, Josquin, Brumel, Cornysh, Sheppard, Manchicourt, Rogier, Isaac, Clemens non Papa, Palestrina, Lassus, Tallis, Byrd, Cardoso, Tomkins, Gibbons, Gesualdo, Marenzio, Gabrieli, Schütz, Monteverdi, Charpentier, Lotti, Carissimi, Caldara, Purcell, Vivaldi, Scarlatti, Handel, Bach
Mozart, Haydn, Beethoven, Schubert, Schumann, Mendelssohn, Liszt, Dvorak, Bruckner, Reger, Debussy, Ravel, Poulenc, Hindemith, Rachmaninov, Janacek, Schönberg, Britten, Holst, Vaughan Williams, Bartók, Kodály) </t>
    </r>
  </si>
  <si>
    <t>Tantárgy neve</t>
  </si>
  <si>
    <t>Tantárgy angol neve</t>
  </si>
  <si>
    <t>PEN1101</t>
  </si>
  <si>
    <t>Zenetörténeti és zeneirodalmi ismeretek, és tanításuk módszertana 1.</t>
  </si>
  <si>
    <t>Music History, Music Literature and Their Application for Educational Purposes 1.</t>
  </si>
  <si>
    <t>PEN1102</t>
  </si>
  <si>
    <t>Solfège – Music Theory 1.</t>
  </si>
  <si>
    <t>PEN1103</t>
  </si>
  <si>
    <t>Conducting Practice 1.</t>
  </si>
  <si>
    <t>PEN1104</t>
  </si>
  <si>
    <t>PEN1105</t>
  </si>
  <si>
    <t>Voice Training 1.*</t>
  </si>
  <si>
    <t>PEN1106</t>
  </si>
  <si>
    <t>Zenetörténeti és zeneirodalmi ismeretek, és tanításuk módszertana 2.</t>
  </si>
  <si>
    <t>Music History, Music Literature and Their Application for Educational Purposes 2.</t>
  </si>
  <si>
    <t>Solfège – Music Theory 2.</t>
  </si>
  <si>
    <t>Conducting Practice 2.</t>
  </si>
  <si>
    <t>Voice Training 2.*</t>
  </si>
  <si>
    <t>Zenetörténeti és zeneirodalmi ismeretek, és tanításuk módszertana 3.</t>
  </si>
  <si>
    <t>Music History, Music Literature and Their Application for Educational Purposes 3.</t>
  </si>
  <si>
    <t>Solfège – Music Theory 3.</t>
  </si>
  <si>
    <t>Conducting Practice 3.</t>
  </si>
  <si>
    <t>Vokális és hangszeres előadói gyakorlat 1.*</t>
  </si>
  <si>
    <t>Vocal and Instrumental Performance Practice 1. *</t>
  </si>
  <si>
    <t>PEN8001</t>
  </si>
  <si>
    <t>Szakmódszertani gyakorlat 1.</t>
  </si>
  <si>
    <t>Methodology Practice 1.</t>
  </si>
  <si>
    <t>PEN1207</t>
  </si>
  <si>
    <t>Zenetörténeti és zeneirodalmi ismeretek, és tanításuk módszertana 4.</t>
  </si>
  <si>
    <t>Music History, Music Literature and Their Application for Educational Purposes 4.</t>
  </si>
  <si>
    <t>PEN1208</t>
  </si>
  <si>
    <t>Solfège – Music Theory 4.</t>
  </si>
  <si>
    <t>PEN1209</t>
  </si>
  <si>
    <t>Conducting Practice 4.</t>
  </si>
  <si>
    <t>PEN1210</t>
  </si>
  <si>
    <t>Vokális és hangszeres előadói gyakorlat 2.*</t>
  </si>
  <si>
    <t>Vocal and Instrumental Performance Practice 2. *</t>
  </si>
  <si>
    <t>PEN1211</t>
  </si>
  <si>
    <t>PEN8002</t>
  </si>
  <si>
    <t>Szakmódszertani gyakorlat 2.</t>
  </si>
  <si>
    <t>Methodology Practice 2.</t>
  </si>
  <si>
    <t>Zenetörténeti és zeneirodalmi ismeretek, és tanításuk módszertana 5.</t>
  </si>
  <si>
    <t>Music History, Music Literature and Their Application for Educational Purposes 5.</t>
  </si>
  <si>
    <t>PEN1113</t>
  </si>
  <si>
    <t>Solfège – Music Theory 5.</t>
  </si>
  <si>
    <t>PEN1114</t>
  </si>
  <si>
    <t>Conducting Practice 5.</t>
  </si>
  <si>
    <t>PEN1115</t>
  </si>
  <si>
    <t>Népzenei repertoárismeret módszertani kontextusban</t>
  </si>
  <si>
    <t>Folk Music Repertoire in a Methodological Context</t>
  </si>
  <si>
    <t>PEN1116</t>
  </si>
  <si>
    <t>PEN8003</t>
  </si>
  <si>
    <t>Szakmódszertani gyakorlat 3.</t>
  </si>
  <si>
    <t>Methodology Practice 3.</t>
  </si>
  <si>
    <t>PEN1212</t>
  </si>
  <si>
    <t>Zenetörténeti és zeneirodalmi ismeretek, és tanításuk módszertana 6.</t>
  </si>
  <si>
    <t>Music History, Music Literature and Their Application for Educational Purposes 6.</t>
  </si>
  <si>
    <t>Solfège – Music Theory 6.</t>
  </si>
  <si>
    <t>Conducting Practice 6.</t>
  </si>
  <si>
    <t>Népi kultúrához kapcsolódó ismeretek</t>
  </si>
  <si>
    <t>Knowledge Related to Folk Culture</t>
  </si>
  <si>
    <t>PEN9001</t>
  </si>
  <si>
    <t>Iskolai tanítási gyakorlat 1.</t>
  </si>
  <si>
    <t>School Teaching Practice 1.</t>
  </si>
  <si>
    <t>PEN8004</t>
  </si>
  <si>
    <t>Iskolai tanítási gyakorlatot kísérő szakmódszertani gyakorlat 1.</t>
  </si>
  <si>
    <t>Methodology Practice Following School Teaching Practice 1.</t>
  </si>
  <si>
    <t>PEN1117</t>
  </si>
  <si>
    <t>Kargyakorlat 1. *</t>
  </si>
  <si>
    <t>The Practice of Choir Conducting 1.*</t>
  </si>
  <si>
    <t>Énekkar 7.</t>
  </si>
  <si>
    <t>Choir 7.</t>
  </si>
  <si>
    <t>Choir Conducting 1.</t>
  </si>
  <si>
    <t>A kórushangképzés és ének-zene órai hangképzés módszertana</t>
  </si>
  <si>
    <t>The Methodology of Choral Voice Training and Voice Training in Public Education</t>
  </si>
  <si>
    <t>Komplex művészi látásmód fejlesztése az ének-zene órán</t>
  </si>
  <si>
    <t>Developing Complex Artistic Vision in Public Education</t>
  </si>
  <si>
    <t>Kargyakorlat 2.*</t>
  </si>
  <si>
    <t>The Practice of Choir Conducting 2.*</t>
  </si>
  <si>
    <t>PEN1218</t>
  </si>
  <si>
    <t>Énekkar 8.</t>
  </si>
  <si>
    <t>Choir 8.</t>
  </si>
  <si>
    <t>PEN1219</t>
  </si>
  <si>
    <t>Choir Conducting 2.</t>
  </si>
  <si>
    <t>PEN1220</t>
  </si>
  <si>
    <t>Choir Literature</t>
  </si>
  <si>
    <t>PEN1221</t>
  </si>
  <si>
    <t>Digitalizáció a zenében</t>
  </si>
  <si>
    <t>Digitisation in Music</t>
  </si>
  <si>
    <t>PEN9002</t>
  </si>
  <si>
    <t>Iskolai tanítási gyakorlat 2.</t>
  </si>
  <si>
    <t>School Teaching Practice 2.</t>
  </si>
  <si>
    <t>PEN8005</t>
  </si>
  <si>
    <t>Iskolai tanítási gyakorlatot kísérő szakmódszertani gyakorlat 2.</t>
  </si>
  <si>
    <t>Methodology Practice Following School Teaching Practice 2.</t>
  </si>
  <si>
    <t>PEN3000</t>
  </si>
  <si>
    <t xml:space="preserve">Alkalmazott zenei repertoárismeret </t>
  </si>
  <si>
    <t>Applied Music Repertoire Knowledge</t>
  </si>
  <si>
    <t>PEN3001</t>
  </si>
  <si>
    <t>Populáris zenei gyakorlat</t>
  </si>
  <si>
    <t>Popular Music Practice</t>
  </si>
  <si>
    <t>PEN3002</t>
  </si>
  <si>
    <t>Énekkar</t>
  </si>
  <si>
    <t>Choir</t>
  </si>
  <si>
    <t>PEN3003</t>
  </si>
  <si>
    <t>Rendhagyó zenei programok látogatása</t>
  </si>
  <si>
    <t>Attendance at Special Music Programmes</t>
  </si>
  <si>
    <t>PEN3004</t>
  </si>
  <si>
    <t>Zenei szaknyelvi gyakorlatok (angol)</t>
  </si>
  <si>
    <t>Musical Language Exercises (English)</t>
  </si>
  <si>
    <t>Kórusszervezési és –menedzselési ismeretek</t>
  </si>
  <si>
    <t>Choir Organisation and Management Skills</t>
  </si>
  <si>
    <t>PEN1123</t>
  </si>
  <si>
    <t>Népdalfeldolgozások</t>
  </si>
  <si>
    <t>Folk Song Arrangements</t>
  </si>
  <si>
    <t>PEN1124</t>
  </si>
  <si>
    <t>Koncertpedagógia, rendezvényszervezés</t>
  </si>
  <si>
    <t>Concert Pedagogy, Event Management</t>
  </si>
  <si>
    <t>PEN1125</t>
  </si>
  <si>
    <t>Társas zene**</t>
  </si>
  <si>
    <t>Chamber Music**</t>
  </si>
  <si>
    <t>PEN4000</t>
  </si>
  <si>
    <t xml:space="preserve">Komplex szakterületi zárószigorlat </t>
  </si>
  <si>
    <t>Complex Professional Comprehensive Exam</t>
  </si>
  <si>
    <t>PEN7000</t>
  </si>
  <si>
    <t>Preparation for Thesis Writing</t>
  </si>
  <si>
    <t>PEN7001</t>
  </si>
  <si>
    <t>Szakdolgozat</t>
  </si>
  <si>
    <t>Thesis</t>
  </si>
  <si>
    <t>PEN9101</t>
  </si>
  <si>
    <t>Blokkszeminárium (szakmódszertani követő szeminárium)</t>
  </si>
  <si>
    <t>Seminars in Block (Based on Methodology)</t>
  </si>
  <si>
    <t>* Egyéni óra</t>
  </si>
  <si>
    <t>**Maximum 4-5 fő /csoport</t>
  </si>
  <si>
    <t>PEN2001</t>
  </si>
  <si>
    <t>Szolfézs-zeneelmélet 1. (angol)</t>
  </si>
  <si>
    <t>PEN2002</t>
  </si>
  <si>
    <t>Vezénylési gyakorlat 1. (angol)</t>
  </si>
  <si>
    <t>PEN2003</t>
  </si>
  <si>
    <t>Énekkar 7. (angol)</t>
  </si>
  <si>
    <t>PEN2004</t>
  </si>
  <si>
    <t>Zongora 1.* (angol)</t>
  </si>
  <si>
    <t>PEN2005</t>
  </si>
  <si>
    <t>Magánének 1.* (angol)</t>
  </si>
  <si>
    <t>Félévi köv.</t>
  </si>
  <si>
    <t>K</t>
  </si>
  <si>
    <t>G</t>
  </si>
  <si>
    <t>AI</t>
  </si>
  <si>
    <t>S</t>
  </si>
  <si>
    <t>MAI</t>
  </si>
  <si>
    <t>Félév</t>
  </si>
  <si>
    <t>Idegen nyelven választható tantárgyak</t>
  </si>
  <si>
    <t>Tantárgyfelelős</t>
  </si>
  <si>
    <t>Mike Ádám</t>
  </si>
  <si>
    <t>Dr. Pintér-Keresztes Ildikó</t>
  </si>
  <si>
    <t>Ferencziné dr. Ács Ildikó</t>
  </si>
  <si>
    <t>Dr. Szilágyi Gyula</t>
  </si>
  <si>
    <t>Dr. Sinka Krisztina Barbara</t>
  </si>
  <si>
    <t>Kerekes Rita</t>
  </si>
  <si>
    <t>Juhász Erika</t>
  </si>
  <si>
    <t>Szakdolgozat-előkészítés </t>
  </si>
  <si>
    <t>Kötelező:
Bárdos Lajos: Kicsinyek Kórusa I-III. EMB, Budapest, 1951-1952. ISMN 9790080003305, 9790080003640, 9790080011898
Szőnyi Erzsébet: 33 könnyű kórus. EMB Budapest, 1968. ISMN 9790080052983
Kodály Zoltán: Bicinia Hungarica I-IV. EMB, Budapest, 1958- 1970. ISMN 9790080028056, 9790080028063, 9790080063361, 9790080028087 
Párkai István: A kórusvezénylés alapjai. Veszprémi Egyetem, Veszprém, 1994. ISBN nélkül
Ajánlott:
Thomas Caplin: The Learning Conductor. Musikk-Husets Forlag A/S, Oslo. 1997. ISBN 978-82-91379-54-8
Reviczky Béla: Kórusok enciklopédiája. Gemini Kiadó, Budapest, 1997. ISBN: 963 8168 218</t>
  </si>
  <si>
    <t xml:space="preserve">Kötelező: 
Kodály Zoltán: Gyermek- és nőikarok. EMB, Budapest, 1972. ISMN 9790080067246 
Bartók Béla: Gyermek- és nőikarok. EMB, Budapest, 2021. ISMN: 9790080200353
Mohayné Katanics Mária: Válogatás Kodály kórusműveiből. Flaccus, Budapest, 2019. ISBN: 9786155278525 
Szabó, Miklós: Bartók Béla kórusművei. Zeneműkiadó, Budapest, 1985. ISBN: 9633305543
Párkai István: A kórusvezénylés alapjai. Veszprémi Egyetem, Veszprém, 1994. ISBN nélkül 
Ajánlott: 
Reviczky Béla: Kórusok enciklopédiája. Gemini Kiadó, Budapest, 1997. ISBN: 963 8168 218
</t>
  </si>
  <si>
    <t>Tudás:
Ismeri az igényes műválasztás és műsor-összeállítás szempontjait.
Alapvető próbatervezési ismeretekkel rendekezik.
Ismeri a vokális kompozíciók feldolgozási módszereit. 
Ismeri a zene és zeneoktatás csapatépítő erejét, hatását a csoport és csoportfejlődés lehetőségeit.
Képességek:
Képes az iskolai tevekénységhez kapcsolódó egyéni és csoportos próbafolyamatok időbeli megtervezésére, a próbák szakszerű, hatékony irányítására, a gyakorlási metódusok kialakítására.
Képes az iskolai tananyagba is beilleszthető többszólamú kórusművek karpartitúrájának zongorás megszólaltatására és önálló feldolgozására.
Attitűd:
Döntéseiben szakmai önreflexióra és önkorrekcióra képes.</t>
  </si>
  <si>
    <t xml:space="preserve">Knowledge:
The student knows the aspects of a refined choice of choral pieces and those of assembling a choir programme. Has basic knowledge of designing a rehearsal.  
Students know the adaptation methods of vocal compositions.
The student knows the effects and the teambuilding power of music and music education from the aspect of groups and group development. 
Skills:
The student is able to make a chronological plan of individual and group rehearsals connected to school activities, to direct rehearsals professionally and efficiently and to develop methods of practice. 
The student is able to independently perform polyphonic choral works on the piano, including polyphonic choral works that can be integrated into the school curriculum.
Attitude:
The student is able to perform self-reflection and self-correction in his/her decisions. </t>
  </si>
  <si>
    <t>Kötelező:
Vásárhelyi  Zoltán: Az énekkari vezénylés módszertana. Zeneműkiadó, Budapest, 1965. ISBN nélkül
Székely Miklós: Gyakorlati útmutató kórusvezetési, kórusszervezési munkákhoz. Calibra, Budapest, 2000. ISBN 963 686 147 1
Éneklő Ifjúság és Éneklő Magyarország: https://korus.kota.hu/# 
Ordasi Péter: A műsorösszeállítás dramaturgiájának alapvető szempontjai iskolai kórusok számára. Zeneszó XXX/6., 2020, 13-19. ISSN 1215-0436</t>
  </si>
  <si>
    <t>Folyamatos órai munka, próbafolyamatok tervezése. Műsorösszeállítás.</t>
  </si>
  <si>
    <t>Course work,  planning choir rehearsals. Compiling programmes.</t>
  </si>
  <si>
    <t xml:space="preserve">A korábbi tanulmányok során elsajátított vezénylési készségek és hozzájuk kötődő ismeretek továbbfejlesztése, gyakorlati megvalósítása, a tanárjelölt hallgatók önálló próbatervezésre való képességének fejlesztése.
Felkészülés a kóruspróbára.
Az iskolai tananyagba is beilleszthető többszólamú kórusművek feldolgozása a karvezetés sajátos szempontjai szerint. A többszólamú gondolkodás és zenei figyelem fejlesztése. </t>
  </si>
  <si>
    <t>Further development of the choir conducting skills and related knowledge acquired in previous courses, implementation in practice, developing the trainee teachers’ ability for independent planning of rehearsal.
Preparation for choir rehearsal. 
Multivoiced choral works that can be integrated into the school curriculum, according to the specific aspects of choral conducting. Developing polyphonic thinking and musical awareness.</t>
  </si>
  <si>
    <t>Tudás:
Tisztában van a próbatervezés és próbavezetés folyamataival.
Ismeri a zene és zeneoktatás csapatépítő erejét, hatását a csoport és csoportfejlődés lehetőségeit.
Képességek:
Képes az iskolai tevekénységhez kapcsolódó egyéni és csoportos próbafolyamatok időbeli megtervezésére, a próbák szakszerű, hatékony irányítására, a gyakorlási metódusok kialakítására.
Képes az iskolai tananyagba is beilleszthető többszólamú kórusművek karpartitúrájának zongorás megszólaltatására és önálló feldolgozására.
Attitűd:
Döntéseiben szakmai önreflexióra és önkorrekcióra képes.</t>
  </si>
  <si>
    <t xml:space="preserve">Knowledge:
The student is aware of the process of designing and managing a rehearsal.
The student knows the effects and the teambuilding power of music and music education from the aspect of groups and group development. 
Skills:
The student is able to make a chronological plan of individual and group rehearsals connected to school activities, to direct rehearsals professionally and efficiently and to develop methods of practice. 
The student is able to independently perform polyphonic choral works on the piano, including polyphonic choral works that can be integrated into the school curriculum.
Attitude:
The student is able to perform self-reflection and self-correction in his/her decisions. </t>
  </si>
  <si>
    <t>Folyamatos órai munka, próbafolyamatok önálló  tervezése.</t>
  </si>
  <si>
    <t>Course work,  independent planning choir rehearsals.</t>
  </si>
  <si>
    <t xml:space="preserve">A kórusszervezés gyakorlata, a próbarend kialakítása. Felkészülés a kóruspróbára.
Elsősorban gyermek- és ifjúsági  kórusművek szövegi-zenei összefüggéseinek feltárása és a vezénylésben történő megjelenítése. A  tanárjelöltek vezényléstechnikai készségeinek továbbfejlesztése.
Az iskolai kórusok igényes műválasztásának és műsor-összeállításának szempontjai, a művek önálló feldolgozására való képesség fejlesztése.
Az iskolai tananyagba is beilleszthető többszólamú kórusművek feldolgozása a karvezetés sajátos szempontjai szerint. A többszólamú gondolkodás és zenei figyelem fejlesztése. 
</t>
  </si>
  <si>
    <t>The practice of organising choirs, the elaboration of rehearsal schedule. Preparation for choir rehearsal. Exploration of text and music relationships mainly in children's and youth choral works and utilizing this knowledge in conducting. Further development of conducting skills.  Criteria for well-founded selection of choral works for school choirs, development of the ability for independent interpretation of the choral works. 
Multivoiced choral works that can be integrated into the school curriculum, according to the specific aspects of choral conducting. Developing polyphonic thinking and musical awareness.</t>
  </si>
  <si>
    <t xml:space="preserve">Kötelező:
Egynemű- és vegyeskari művek az Editio Musica Budapest; Kontrapunkt Zeneműkiadó Kft., illetve más kottakiadók anyagaiból válogatva
Székely Miklós: Gyakorlati útmutató kórusvezetési, kórusszervezési munkákhoz. Calibra, Budapest, 2000. ISBN 963 686 147 1
Ajánlott:
Bárdos Lajos: Karvezetés II. Zenei prozódia. Tankönyvkiadó, Budapest,1976. ISBN nélkül
Kardos Pál: Kórusnevelés, kórushangzás. Zeneműkiadó, Budapest, 1981. ISBN 963 330 360 5
</t>
  </si>
  <si>
    <t xml:space="preserve">Kötelező::
Ferencziné Ács Ildikó: (Be)éneklési készségfejlesztés. In: Szaktárnet-könyvek 8. Ének-zene, zenepedagógia, rajz- és vizuális kultúra. Sorozatszerkesztő: Maticsák Sándor. Debreceni Egyetem Tanárképzési Központ - Nyíregyházi Főiskola. 2015. pp. 37-72. ISBN 978 963 473 847-3
Bruckner Adrienn: Egy kis technika, Zeneakadémia 2019. p. 170. ISBN 978-963-7295-43-0
Erdős Ákos: Kórushangképzés - kórusmódszertan. ELTE Eötvös kiadó, Budapest, 2023. ISBN 9789634896265
Egynemű- és vegyeskari művek az Editio Musica Budapest; Kontrapunkt Zeneműkiadó Kft., illetve más kottakiadók anyagaiból válogatva
Ajánlott:
Bárdos Lajos: Karvezetés II. Zenei prozódia. Tankönyvkiadó, Budapest,1976. ISBN nélkül
Kardos Pál: Kórusnevelés, kórushangzás. Zeneműkiadó, Budapest, 1981. ISBN 963 330 360 5
</t>
  </si>
  <si>
    <t>Kötelező:
Vásárhelyi  Zoltán: Az énekkari vezénylés módszertana. Zeneműkiadó, Budapest, 1965. ISBN nélkül
Székely Miklós: Gyakorlati útmutató kórusvezetési, kórusszervezési munkákhoz. Calibra, Budapest, 2000. ISBN 963 686 147 1
Ordasi Péter: A műsorösszeállítás dramaturgiájának alapvető szempontjai iskolai kórusok számára. Zeneszó XXX/6., 2020, 13-19. ISSN 1215-0436
Erdős Ákos: Kórushangképzés - kórusmódszertan. ELTE Eötvös kiadó, Budapest, 2023. ISBN 9789634896265</t>
  </si>
  <si>
    <t>A beéneklés és hangképzés szerepének, fontosságának felismerése és gyakorlati megvalósítása. 
Az énekhang keletkezésének folyamata, a hangadás mechanizmusa. Hangzóképzés, hangzóformálás. Ambitusnövelés, dinamika és többszólamúság. A kórushangzás alakítása az intonációfejlesztési ismeretek felhasználásával. Beéneklő gyakorlatok rendszerbe állítása a mit – miért – hogyan elv alapján. A beéneklő gyakorlatok irányítása. A hangképzés módozatai kóruspróbákon (ifjúsági és gyermekkórusok), illetve ének-zene órákon.</t>
  </si>
  <si>
    <t>The practical execution of the importance of warming-up singing and producing sounds in the appropriate way. 
The mechanism of producing singing voice, the mechanism of emitting sounds. Producing and forming sounds. Extending compass, dynamic, and polyphony. Shaping choral tone by developing intonation.
Systematizing warm-up exercises on the basis of the principle what – why – how. Directing warm-up singing. Modes of articulation at choir rehearsals (children and youth choirs) and at music classes.</t>
  </si>
  <si>
    <t>Kötelező:
Ferencziné Ács Ildikó: Hangképzés az iskolában. Bessenyei György Könyvkiadó, Nyíregyháza, 1997. ISBN 963 9130 036
Ferencziné Ács Ildikó: (Be)éneklési készségfejlesztés. In: Szaktárnet-könyvek 8. Ének-zene, zenepedagógia, rajz- és vizuális kultúra. Sorozatszerkesztő: Maticsák Sándor. Debreceni Egyetem Tanárképzési Központ - Nyíregyházi Főiskola. 2015. pp. 37-72. ISBN 978 963 473 847-3
Kardos Pál: Kórusnevelés, kórushangzás. Zeneműkiadó, Budapest, 1981. ISBN 963 330 360 5
Bruckner Adrienn: Egy kis technika, Zeneakadémia 2019. p. 170. ISBN 978-963-7295-43-0
Erdős Ákos: Kórushangképzés - kórusmódszertan. ELTE Eötvös kiadó, Budapest, 2023. ISBN 9789634896265
Ajánlott:
Bruckner Adrienn: Énekelni jól ! Kodály Intézet, Kecskemét, 1999. ISBN: 963 7295 208</t>
  </si>
  <si>
    <t>Az ének-zenei nevelés és oktatás főbb módszeres eljárásainak ismerete: Kodály Zoltán zenei nevelési elvei, összehasonlítva a világszerte használatos, ismertebb zenei nevelési koncepciókkal (Orff, Dalcroze, Willems, Suzuki stb.). 
A zenei alkotókészség fejlesztési lehetőségei a mozgás és zene, képek és zene, versek és zene viszonylatában. 
Módszertani és gyakorlati felkészítés a köznevelést szabályozó dokumentumokban meghatározott irányított és szabad improvizációs, valamint alkotó tevékenységekhez. 
A zeneművészeti alkotások kreatív megközelítéssel történő feldolgozása. Tevékenység-központú módszer alkalmazása, zenei önkifejezésre nevelés. Közös, szabadon kialakított zenélési formák.</t>
  </si>
  <si>
    <t xml:space="preserve">The main methodological systems of musical education: the music education principles of Zoltán Kodály, compared to other educational concepts used worldwide (Orff, Dalcroze, Willems, Suzuki, etc).
Opportunities for the development of musical creativity in relation to movement and music, images and music, poems and music.
Methodological and practical preparation for guided and free improvisation and creative activities as defined in the documents governing public education. 
The processing of musical works through a creative approach. Application of an activity-based method, education in musical self-expression. Joint, freely developed forms of music-making.
</t>
  </si>
  <si>
    <t xml:space="preserve">Tudás:
Ismeri a zenepedagógia legújabb kutatási eredményeit, szakirodalmát, a különféle zenei nevelési irányzatokat, fontosabb tanári kézikönyveket, segédanyagokat és oktatástechnikai eszközöket. 
Képességek:
Képes az ének-zene órák során fejlesztett kompetenciák más tanulási területeken (így a matematika, az idegen nyelvek) is fejlődést generáló szinergikus hatásainak tervezésére, kihasználására. 
Képes kreatív zenei gyakorlatok tervezésére és alkalmazására.
Képes arra, hogy a tanulók alkotó és önkifejező tevékenységét irányítsa és a tananyaghoz kapcsolódóan teret adjon a kreatív alkotó tevékenységnek. 
Attitűd:
Törekszik arra a Kodály Zoltán zenei nevelési elveire épülő, teljes embert fejlesztő zenepedagógiai gyakorlatra, melynek célja a magyar nemzeti értékeket tisztelő és őrző, egyben európai műveltségű, kreatív, önállóan gondolkodó ember nevelése. 
Felelősen képviseli a magyar zenei nevelés évszázados hagyományainak, értekéinek közvetítését és megvédését. 
Törekszik a zenepedagógiai elvek – a Kodály-koncepció, továbbá más zenepedagógiai irányzatok – területén a hagyományőrzés, a modernizáció és adaptáció megvalósítására.
Értően viszonyul a zenepedagógia legújabb kutatási eredményeihez, a különféle zenei nevelési irányzatokhoz. Nyitott az új zenepedagógiai módszerekre. </t>
  </si>
  <si>
    <t xml:space="preserve">Prezentációkészítés és előadás, óratervezet kidolgozása és mikrotanítás, zenei beszámolók.
</t>
  </si>
  <si>
    <t xml:space="preserve">Preparation of presentations and lectures, elaboration of lesson plans and microteaching, one-to-one musical interpretations.
</t>
  </si>
  <si>
    <t xml:space="preserve">Kötelező:
Szőnyi Erzsébet: Zenei nevelési irányzatok a XX. században. Tankönyvkiadó, Budapest, 1988. ISBN: 963 18 0510 7 
Dr. habil. Vas Bence: Zenepedagógia tankönyv. Pécsi Tudományegyetem Művészeti Kar Zeneművészeti Intézet. Pécs, 2015. ISBN 978-963-642-776-4
Ferencziné Ács Ildikó: Kreatív zenei példatár. http://repetha.nyf.hu/
Sáry László: Kreatív zenei gyakorlatok. Jelenkor, Budapest, 2010. ISBN 9789636764852
Ajánlott:
Szabó Helga (1976. 1978. 1980. 1982.): Énekes improvizáció az iskolában I-IV. „I. Pentatónia”, ”II. Mikrokozmosz”, „III. Díszítés és többszólamúság”, ”IV: Kánon, Imitáció és Fúga”, Zeneműkiadó, Budapest. ISBN: 9633304180, 9633303419, 9633305152, 9633305144
Gonda János: A rögtönzés világa I. kötet. „Rögtönzés és komponálás a zene alapelemeivel”, EMB Zeneműkiadó Kft., Budapest, 1996. ISBN: M080141113
</t>
  </si>
  <si>
    <t>A magyar nyelvterület autentikus vokális és instrumentális zenei anyagának átfogó megismerése a táji történeti és funkcionális tagolódás rendszerében.
Kiemelt témakörök: 
a főbb népdaltípusok bemutatása az általános- és középiskolai tananyag szempontjából; a tankönyvekben szereplő népdalok archív felvételekről történő bemutatása, zenei és szöveges (szimbólumokra épülő) elemzése; a magyar néptáncok alapvető típusainak és kísérő zenéjének megismertetése; a közép és emelt szintű érettségi népzenei anyagának feldolgozása; a rendelkezésre álló adatbázisok megismerése, használata.
A hallgatók megismerkednek az emberi élet szakaszaihoz és a jeles napokhoz, vallási ünnepekhez, munkaalkalmakhoz kötődő népszokásokkal. Betekintést nyernek a népi gyermekjátékok rendszerezésébe, legfontosabb gyűjteményeibe, tanítási módszertanába. Az elméleti ismeretek mellett a gyakorlatban is elsajátítják a játéktípusok egy-egy jellegzetes példáját. A népi játékok szövege, dallama és mozgása hármas egységének elsajátítása után kerül sor a népzene hagyományos paraszti kultúrában való szerepének feltárására.</t>
  </si>
  <si>
    <t>Comprehensive knowledge of the authentic vocal and instrumental musical material of the Hungarian language area in the system of the historical and functional division of the region.
Highlighted topics:
The presentation of the main types of folk songs in terms of primary and secondary school curriculum; the presentation of folk songs to be found in school textbooks from archive recordings , musical and textual analysis (based on symbols); introduction to the basic types and accompanying music of Hungarian folk dances; studying folk music material for GCSE and GCSE advanced level examination; getting to know and using the available databases.
Students get to know folk customs related to feast cycles, the periods of human life, special days, religious occasions and periods of work. They gain insight into the systematization of folk children's games, their most important collections, and their teaching methodology. In addition to theoretical knowledge, they also learn a typical example of a game type in practice.After getting familiar with the characteristic unity of text-melody-movement of children’s games, the role of folk music in traditional rural life will be uncovered.</t>
  </si>
  <si>
    <t>Kötelező:
Lükő Gábor: A magyar lélek formái. Pécs, 1987. ISBN: 963-01-7137-8  
Magyar Népzenei Antológia. Digitális összkiadás. Főszerk. Richter Pál. MTA BTK – FolkEurópa Kiadó, Budapest, 2013. ISBN 978 963 08 3285 
Lázár Katalin: Népi játékok. Jelenlévő múlt. Planétás Kiadó, Budapest, 1997. ISBN 963 9014 04 4 
Magyar Néprajz VI. Népzene, néptánc, népi játék. Főszerk. Dömötör Tekla. Akadémiai Kiadó, Budapest, 1990. ISBN 963 05 5501 8
Magyar Néprajz VII. Népszokás, néphit, népi vallásosság. Főszerk. Dömötör Tekla. Akadémiai Kiadó, Budapest, 1990. ISBN 963 0556 85 5
Tátrai Zsuzsanna – Karácsony Molnár Erika: Jeles napok, ünnepi szokások. Jelenlévő múlt sorozat, Planétás Kiadó, Budapest, 1997. ISBN 963 9014 29 X
A közép és emelt szintű érettségi népzenei anyaga: oktatas.hu 
Ajánlott:
Paksa Katalin: Magyar népzenetörténet. Balassi Kiadó, Budapest, 2019. ISBN 978-963-456-048-7</t>
  </si>
  <si>
    <t xml:space="preserve">The use of IT tools and the possibilities provided by the digital knowledge space for the planning of digital study materials and the organization of lessons in electronic, computerized learning environments.
Use of modern information-carrying materials, tools and methods for the effective acquisition of the curriculum (e.g., sound editing, preparation of sound projects, editing music listening material, music editing programs).
The application of digital data and knowledge bases related to the teaching and learning of the subject of Singing and Music.
The use of spaces for digital online collaboration and communication.
Security and problem solving in digital content production.
</t>
  </si>
  <si>
    <t>Tudás:
Alapvető ismeretekkel rendelkezik azokról a zenepedagógiai módszerekről, melyekkel a tanulók személyiségét az életkori sajátosságok figyelembevételével fejleszteni tudja.
Összefüggéseiben értelmezi, hogy az ének-zenei nevelés speciálisan olyan készségeket, képességeket, kompetenciákat is fejleszt, melyek hatással vannak egyéb, nem zenei képességekre is.
Felkészült az infokommunikációs társadalomban elérhető gazdag média-tartalmakat a tanulók számára közvetíteni, illetve a tanulók iskolán kívül szerzett ismereteit az órák során felhasználni.
Ismeri az ének-zene tantárgy tanítása-tanulása során felhasználható nyomtatott és elektronikus információforrásokat, az azokról való tájékozódás lehetőségeit, a digitális tankönyveket, taneszközöket, tanulásszervezési módokat, fontosabb zenei nevelési módszereket, tanítási és tanulási stratégiákat.
Ismeri a különböző tanulási környezetek tanulási eredményességre gyakorolt hatását. 
Tájékozott a zenei neveléshez és az ének-zene tanári hivatásához kötődő információs forrásokról, szervezetekről, intézményrendszerről.
Képességek:
Képes az új kommunikációs-információs technológiákat osztálytermi munkájában is hatékonyan alkalmazni, e technikákban rejlő lehetőségeket tanítási céljainak, a tananyag megértésének, a képességek fejlesztésének szolgálatába állítani.
Képes a zenei nevelést tevékenység-központú módszer alapján megvalósítani.
Képes az alkotó információ- és könyvtárhasználatra és az információ-kommunikációs technológia használatára az ének-zene órákon, illetve az azokra való készülés során.
Az ének-zene tantárgy célrendszerének megfelelően alkalmazza az információ- és kommunikáció-technológiai innovációkat, képes egyensúlyt teremteni a hagyományos és digitális eszközök alkalmazása között. 
Képes alkalmazni tudásbázisok zenei tartalmú oldalait az ének-zene órára történő felkészülésben. Képes tananyagot szerkeszteni szoftverek és tudásbázisok felhasználásával.
Attitűd:
Önállóan végzi digitális tananyagok megszerkesztését.
Nyitott a zenei megismerés, illetve a zenei tapasztalatszerzés iránt, törekszik a tanulók zenei megismerési és zenei alkotási vágyának, önművelési igényeinek a felébresztésére és fenntartására.
Kritikai hozzáállást érvényesít a zenepedagógia hagyományos és új kutatási eredményeinek értelmezésében, valamint az infokommunikációs társadalomban elérhető gazdag média-tartalmak kiválasztásában.</t>
  </si>
  <si>
    <t xml:space="preserve">
Digitális tananyagok létrehozása és bemutatása adott témában.</t>
  </si>
  <si>
    <t xml:space="preserve">
Elektronikus, informatizált tanulási környezetekben az infokommunikációs eszközök és a digitális tudástér adta lehetőségek felhasználása a digitális tananyagok tervezésére, tanórák megszervezésére. 
A tananyag hatékony elsajátítását célzó, korszerű információhordozó anyagok, eszközök és módszerek (pl. hangszerkesztés, hangprojekt-készítés, zenehallgatási anyagok editálása, kottaszerkesztő programok) használata.
Az ének-zene tantárgy tanításához-tanulásához köthető digitális adat- és tudásbázisok alkalmazása.
Digitális online együttműködést, kommunikációt szolgáló terek használata.
Biztonság és problémamegoldás a digitális tartalom előállítása során.
</t>
  </si>
  <si>
    <t>Két zárthelyi dolgozat (teszt)</t>
  </si>
  <si>
    <t>Two in-class tests.</t>
  </si>
  <si>
    <t xml:space="preserve">A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</si>
  <si>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PEN1222</t>
  </si>
  <si>
    <t>PEN1126</t>
  </si>
  <si>
    <t>PEN1127</t>
  </si>
  <si>
    <t>PEN1228</t>
  </si>
  <si>
    <t>PEN1229</t>
  </si>
  <si>
    <t>PEN1230</t>
  </si>
  <si>
    <t>PEN1231</t>
  </si>
  <si>
    <t>PEN1232</t>
  </si>
  <si>
    <t>PEN1133</t>
  </si>
  <si>
    <t>PEN1134</t>
  </si>
  <si>
    <t>PEN1135</t>
  </si>
  <si>
    <t>PEN1136</t>
  </si>
  <si>
    <t>PEN1137</t>
  </si>
  <si>
    <t>PEN1238</t>
  </si>
  <si>
    <t>PEN1239</t>
  </si>
  <si>
    <t>PEN1240</t>
  </si>
  <si>
    <t>PEN1241</t>
  </si>
  <si>
    <t>PEN1242</t>
  </si>
  <si>
    <t>PEN1143</t>
  </si>
  <si>
    <t>PEN1144</t>
  </si>
  <si>
    <t>PEN1145</t>
  </si>
  <si>
    <t>PEN1146</t>
  </si>
  <si>
    <t>Az iskolai ének-zene órai feladatok vezetéséhez szükséges zenei gyakorlati készségek és tudás elsajátítása, melyben kiemelt szerep jut a relatív szolmizációnak és a köznevelést szabályozó dokumentumokban meghatározott repertoárismeretnek. Zenei írás-olvasás, hallás- és készségfejlesztés. Dallamírás, zenei memorizálás, egy- és többszólamú éneklés, lapról olvasás, transzponálás, hallás- és ritmusgyakorlatok, ének-zongorás feladatok. A kötelező irodalomban feltüntetett ének-zene tankönyvek zenei anyagának feldolgozása. A leggyakoribb szakkifejezések, zeneelméleti, formai, harmóniai fogalmak ismerete. Motívum, frázis, periódus, összhangzattani alapfogalmak és szerkesztésmódok. Népdalok, népdalelemzés.</t>
  </si>
  <si>
    <t>Acquiring the necessary knowledge and skills to conduct Music lessons in schools, with special emphasis on relative solmization and the knowledge of repertoire according to the documents regulating education. Musical reading and writing, ear training and skill-training. Musical notation, memorizing music, monophonic and polyphonic singing, sight-singing, transposition, listening and rhythm exercises, exercises with piano accompaniment. Studying the material of Music textbooks to be found in the section on compulsory readings. The basic concepts in music theory, form and harmony. Motive, phrase, period. Classical tonal harmony and structure. Folk songs, folk song analysis.</t>
  </si>
  <si>
    <t xml:space="preserve">Knowledge:
The student is able to use his/her knowledge and competences in the field of the music education and the personality development of students in ages from 6 to 18.
Skills: 
The student is able to integrate the three main skill areas of music education (reception, interpretation, creation).  
Attitude:
The student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t>
  </si>
  <si>
    <t xml:space="preserve">Kötelező:
Dr. Pintér-Keresztes Ildikó: Összhangzattan jegyzet. Bessenyei Könyvkiadó, Nyíregyháza, 2012. ISBN 978-615-5097-41-6
Ferencziné Ács Ildikó: Zeneelméleti alapismeretek. Bessenyei György Könyvkiadó, Nyíregyháza, 2005. E-learning formában a https://moodle.nye.hu internetes címen.
Szabó Helga: Első énekeskönyvem az általános iskola ének-zene tagozatos I. osztálya számára. Oktatási Hivatal, 2013. ISBN 978-963-19-7411-9 
https://www.tankonyvkatalogus.hu/site/kiadvany/NT-11105_Z
Szabó Helga: Énekeskönyv az általános iskola ének-zene tagozatos 2. osztálya számára. Oktatási Hivatal, 2014. ISBN 978-963-19-7676-2 
https://www.tankonyvkatalogus.hu/site/kiadvany/NT-11205_Z
Zombola Péter: Ritmusgyakorlatok. Akkord Zenei Kiadó Kft., Budapest, 2015 ISBN 97909000525307
Ajánlott:
Böhm László: Zenei műszótár. EMB, Budapest, 2000. ISMN 978-963-3307-61-8 
Tegzes György: Hétfokú olvasógyakorlatok I-II. Tankönyvkiadó, Budapest, 1991. ISBN 978-615-5097-41-6
</t>
  </si>
  <si>
    <t xml:space="preserve">Kötelező:
Bárdos Lajos: Modális harmóniák. Zeneműkiadó, Budapest, 1979. ISBN 9633302943 
Harmat Artúr: Ellenponttan. Zeneműkiadó Vállalat, 1958. ISBN nélkül 
Szabó Helga: Ének-zene emelt szintű tankönyv az általános iskola 3. osztálya számára. Oktatási Hivatal, 2016. ISBN 978-963-19-7959-6 
https://www.tankonyvkatalogus.hu/site/kiadvany/NT-11305_Z
Szabó Helga: Ének-zene emelt szintű tankönyv az általános iskola 5. osztálya számára. Oktatási Hivatal, 2013. ISBN 978-963-19-7571-0 
https://www.tankonyvkatalogus.hu/site/kiadvany/NT-11505_Z_T 
Ajánlott:
Legányné Hegyi Erzsébet: Stílusismeret I. Nemzeti Tankönyvkiadó, Budapest, 1982 ISBN 9633303486
Michels, Ulrich: SH Atlasz / Zene. Springer Hungarica Kiadó Kf., Budapest, 1994. ISBN 9637775633 </t>
  </si>
  <si>
    <t xml:space="preserve">Az iskolai ének-zene órai feladatok vezetéséhez szükséges zenei gyakorlati készségek és tudás elsajátítása, melyben kiemelt szerep jut a relatív szolmizációnak és a köznevelést szabályozó dokumentumokban meghatározott repertoárismeretnek. Zenei írás-olvasás, hallás- és készségfejlesztés. Dallamírás, zenei memorizálás, egy- és többszólamú éneklés, lapról olvasás, transzponálás, hallás- és ritmusgyakorlatok, ének-zongorás feladatok. A kötelező irodalomban feltüntetett ének-zene tankönyvek zenei anyagának feldolgozása. 
Formák: zenei mondat, Schönberg-féle zenei mondat, bar-forma, egy-, két- és háromtagú forma, barokk rondóforma. Barokk polifónia: invenció, fúga. Basso ostinato-típusok, téma variációkkal. Összhangzattan: zárlattípusok, jellegzetes barokk harmóniafordulatok ismerete és alkalmazása. Zeneelméleti ismeretek a gyakorlatban a barokk zeneirodalom anyagából merítve.
</t>
  </si>
  <si>
    <t xml:space="preserve">Acquiring the necessary knowledge and skills to conduct Music lessons in schools, with special emphasis on relative solmization and the knowledge of repertoire according to the documents regulating education. Musical reading and writing, ear training and skill-training. Musical notation, memorizing music, monophonic and polyphonic singing, sight-singing, transposition, listening and rhythm exercises, exercises with piano accompaniment. Studying the material of Music textbooks to be found in the section on compulsory readings.  
Forms: musical sentence, Schönberg-type of musical sentence, bar-form, one-, two- and three element form, Baroque rondo. Baroque polyphony: invention and fugue. Basso ostinato types, theme and variations. Harmony: types of cadence, knowledge and use of typical Baroque chord progressions. Works from Baroque music.
</t>
  </si>
  <si>
    <t xml:space="preserve">Kötelező:
Frank Oszkár: Hangzó zeneelmélet. Rózsavölgyi és Társa, Budapest, 2008. ISBN 9789638623867 
Frank Oszkár: Formák, műfajok a barokk és klasszikus zenében. Budapest, 1996. ISBN nélkül 
Dobszay László – Szabó Helga: Ének-zene 6. Emelt szintű tankönyv az általános iskola 6. osztálya számára. Oktatási Hivatal, 2017. ISBN 978-963-19-7994-7
https://www.tankonyvkatalogus.hu/site/kiadvany/NT-11605_Z 
Szabó Helga: Ének-zene emelt szintű tankönyv az általános iskola 4. osztálya számára. Oktatási Hivatal, 2017. ISBN 978-963-19-7993-0
https://www.tankonyvkatalogus.hu/site/kiadvany/NT-11405_Z
Ajánlott:
Dobszay László: A hangok világa VI. Bevezetés a zeneirodalomba III. EMB, Budapest, 2004. ISBN 6459 
Gárdonyi Zoltán: J. S. Bach ellenpont-művészetének alapjai. Zeneműkiadó, Budapest, 1967. ISBN nélkül 
Gárdonyi Zoltán: J. S. Bach kánon- és fúgaszerkesztő művészete. Zeneműkiadó, Budapest, 1972. ISBN nélkül 
Győrffy István: Összhangzattani kalauz a Bach-korálokhoz. Tárogató Kiadó, Budapest, 1994. ISBN 963-8491-30-2 
Legányné Hegyi Erzsébet: Stílusismeret II. EMB, Budapest, 1985. ISBN 9633305098 
Sulyok Imre (szerk.) J. S. Bach: Négyszólamú korálfeldolgozások. EMB, Budapest, 2009. ISMN 9790080121368
</t>
  </si>
  <si>
    <t xml:space="preserve">Kötelező:
Dobszay László – Szabó Helga: Ének-zene 7. emelt szintű tankönyv az általános iskola 7. osztálya számára. Oktatási Hivatal, 2016. ISBN 978-963-19-7960-2 
https://www.tankonyvkatalogus.hu/site/kiadvany/NT-11705_Z 
Frank Oszkár: Bevezető Bartók Mikrokozmoszának világába. Nemzeti Tankönyvkiadó, 1994. ISBN 9631860639 
Kárpáti János: Bartók-analitika – Válogatott tanulmányok. Rózsavölgyi és Társa, 2003. ISBN 9638623829 
Lendvai Ernő: Bartók és Kodály harmóniavilága. Akkord Kiadó, Budapest, 1996. ISBN 978-963-8523-57-0 
Szabó Helga: Ének-zene emelt szintű tankönyv az általános iskola 8. osztálya számára. Oktatási Hivatal, 2021. ISBN 978-963-19-8514-6 
https://www.tankonyvkatalogus.hu/site/kiadvany/NT-11805_Z
Ajánlott:
Bartók Béla: 27 egyneműkar. EMB, Budapest, 2012. ISBN 9790080011034 
Bárdos Lajos: Tíz újabb írás – 1969-1974. Zeneműkiadó, Budapest, 1974. ISBN 963-330-045-2 
Kerényi Eszter (szerk.): Zenei antológia – a szolfézs és zenetörténet anyagához. Nemzeti Tankönyvkiadó, Budapest, 1997. ISBN 9631856445 
Kodály: Gyermek- és nőikarok. Editio Musica, Budapest. ISMN: 9790080067246 
Michels, Ulrich: SH Atlasz / Zene. Springer Hungarica Kiadó Kft., Budapest, 1994. ISBN 963-7775-63-3
</t>
  </si>
  <si>
    <t>Az ének-zenei nevelés és oktatás módszerei: a daltanítás, a dallami, ritmikai, zeneelméleti és zenetörténeti, valamint népzenei ismeretek tanítása; a zenei készségfejlesztés módszerei: éneklési, dallami, ritmikai, írás és olvasási, improvizációs készségfejlesztés; a zenei alkotóképesség fejlesztése; többszólamúság; zenei befogadókészség fejlesztése; zenei képességfejlesztés. Mikrotanítások vezetése, elemzése, értékelése. Módszertani eszköztár fejlesztése.</t>
  </si>
  <si>
    <t>The methods of music education and teaching: song teaching, teaching of knowledges in melody, rhythm, music theory, music history and folk music. Methods of musical skill-training: singing, melody, rhythm, writing and reading, impovisation. Developing of music creation, polyphony, reception, musical ability. Analyzing and teaching micro-teachings. Producing and developing methodological tools.</t>
  </si>
  <si>
    <t xml:space="preserve">Kötelező:
Osvay Károlyné: Az ének-zene tanítás módszertana. Krúdy Könyvkiadó, Nyíregyháza, 2007. ISBN 978-963-87599-4-8 
Általános iskolai ének-zene tankönyvek. 
www.tankonyvkatalogus.hu 
Kodály Zoltán – Kerényi György: Iskolai énekgyűjtemény I. Országos Közoktatási Tanács, Budapest, 1943 ISBN nélkül 
Kodály Zoltán – Kerényi György: Iskolai énekgyűjtemény II. Országos Közoktatási Tanács, Budapest, 1944 ISBN nélkül 
Ajánlott:
www.oktatas.hu
</t>
  </si>
  <si>
    <t xml:space="preserve">Ádám Jenő módszertani öröksége. Óratípusok tervezési folyamata. Mikrotanítások vezetése, elemzése, értékelése. Módszertani eszköztár fejlesztése. Az oktatás tartalmát szabályozó dokumentumok (nemzeti köznevelésről szóló törvény, Nemzeti alaptanterv, kerettanterv, érettségi követelmények, pedagógiai program, helyi tanterv, tanmenet, óratervezet). 
Az érettségi vizsgaleírás és vizsgakövetelmények ismerete közép és emelt szinten. Központi írásbeli feladatsorok és javítási útmutatók.
</t>
  </si>
  <si>
    <t>Methodological heritage of Ádám Jenő. Planning different lesson-types. Analyzing and teaching micro-teachings. Producing and developing methodological tools. The documents regulating the content of education (National Core Curriculum, framework curriculum, GCSE descriptions, local curriculum, syllabus, lesson outline.) Knowledge of GCSE descriptions and exam requirements at intermediate and advanced levels. National GCSE written task sets and correction instructions.</t>
  </si>
  <si>
    <t>Óratervezetek kidolgozása, mikrotanítások, szóbeli beszámolók. 
Érettségi mintafeladatsorok kitöltése és javítása.</t>
  </si>
  <si>
    <t xml:space="preserve">Kötelező:
Az oktatás tartalmát szabályozó dokumentumok (Nat, kerettantervek, tanmenetjavaslatok) 
www.oktatas.hu 
https://www.oktatas.hu/kozneveles/erettsegi/kozismereti_vizsgatargyak_2024tol 
Ádám Jenő: Módszeres énektanítás a relatív szolmizáció alapján. Turul Kiadás, Budapest, 1944. ISBN nélkül 
Általános iskolai és gimnáziumi ének-zene tankönyvek. 
Ajánlott:
Ádám Jenő: Egy világsiker kurta története. In: Élet és Irodalom, 1971. 01. 10.
Kodály Zoltán – Kerényi György: Iskolai énekgyűjtemény I. Országos Közoktatási Tanács, Budapest, 1943 ISBN nélkül 
Kodály Zoltán – Kerényi György: Iskolai énekgyűjtemény II. Országos Közoktatási Tanács, Budapest, 1944 ISBN nélkül 
Szabó Helga: A magyar énektanítás kálváriája. Kiadja: Szabó Helga (s.a.) 
Szabó Helga: Torzulások a kodályi zenei nevelés általános iskolai alkalmazásában. In: Muzsika, XXIII. évf. 2. szám (1980) 
Székely Miklós: Ádám Jenő élete és munkássága. Püski Kiadó, Budapest, 2000. ISBN 9789639337022
www.tankonyvkatalogus.hu 
Tamás Margit (szerk.): Életmű hat szólamban – Ádám Jenő emlékére. Károli Gáspár Református Egyetem Pedagógiai Kar, 2022 
</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</si>
  <si>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</si>
  <si>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Textbook knowledge. Knowledge of school textbooks for music and additional books. 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</si>
  <si>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The practical grade is determined by the head of the department together with the methodology teacher: on the work done during the semester, the preparation of lesson plans, the delivery of lessons and the performance in reflective discussions.</t>
  </si>
  <si>
    <t>Különböző típusú ének-zene órák látogatása, megfigyelése, elemzése, tervezése, megtartása. Hospitálási naplók, feljegyzések készítése. Reflexió írása a látogatott és megtartott órákról. Különböző munkaszervezési formák, módszerek megismerése. A differenciálás lehetőségei ének-zeneórán. Módszertani eszköztár fejlesztése. A féléves feladatok ellátása a mentor segítségével, irányításával.</t>
  </si>
  <si>
    <t>Attending, observing, analysing, planning, teaching of different types of music lessons. Making attendance logs and notes. Writing reflections about attended and taught lessons. Learning about different forms of work organisation and methods. Possibilities of differentiation in singing and music lessons.Producing and developing methodological tools. Performing semester tasks with the help and guidance of a mentor.</t>
  </si>
  <si>
    <t>A portfólió fejezeteinek megírása és bemutatása.</t>
  </si>
  <si>
    <t>Writing and presenting the chapters of the portfolio.</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</si>
  <si>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</si>
  <si>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</si>
  <si>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Anyagismeret, tankönyvelemzés. Az ének-zene tanításában felhasználható tankönyvek, szakkönyvek, segédanyagok megismerése. 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</si>
  <si>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 xml:space="preserve">Óratervezetek, mikrotanítások, házi dolgozat. </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</si>
  <si>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</si>
  <si>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</si>
  <si>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PPP 9100</t>
  </si>
  <si>
    <t>Összefüggő egyéni iskolai gyakorlat</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</si>
  <si>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</si>
  <si>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PPP9200</t>
  </si>
  <si>
    <t>Portfólió</t>
  </si>
  <si>
    <t>Portfolio</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</si>
  <si>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</si>
  <si>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 xml:space="preserve">A zenetörténeti korszakok társművészeti kontextusban való értelmezése, összművészeti elemzőkészség kialakítása. A tantárgyközi kapcsolatok feltárása és megvalósításuk gyakorlati lehetőségei a köznevelést szabályozó dokumentumokban meghatározott ismeretekhez kapcsolódva. Az egyetemes és magyar történelem eseményeihez kapcsolódó zeneművek ismerete. </t>
  </si>
  <si>
    <t>Interpreting music history periods in the context of related arts and developing interdisciplinary analytical skills. Exploring intersubject connections and their practical implementation opportunities in relation to the knowledge defined by public education regulatory documents. Familiarity with musical works related to events in universal and Hungarian history.</t>
  </si>
  <si>
    <t>Folyamatos órai munka, egy komplex, interdiszciplináris óraterv bemutatása.</t>
  </si>
  <si>
    <t>Course work and the presentation of a comprehensive, interdisciplinary lesson plan.</t>
  </si>
  <si>
    <t xml:space="preserve">Kötelező:
Körber Tivadar: Zeneirodalom I-II, Műszaki Könyvkiadó Kft., 2013 ISBN 9789631644166 
Pécsi Géza: Kulcs a muzsikához – Művészeti, zeneelméleti és magyar népzenei alapismeretek. Kulcs a muzsikához Kiadó, Pécs, 2010 ISBN 9789630384896
Révész László és K. Nagy Emese: A Komplex Alapprogram Koncepciója 2.0. Líceum Kiadó, Eger, 2019. ISBN 9789634961185
Mike Ádám (szek.): Művészeti nevelés Alapú Módszerek. Nyíregyházi Egyetem, Nyíregyháza, 2019. Jegyzet belső használatra.
</t>
  </si>
  <si>
    <t>Különböző zenetörténeti korok műveinek hangszeres, esetleg énekes kamarazenei megszólaltatása. Társas zenélés játékos, kreatív zeneműveken keresztül. A tantárgy célja, hogy a hallgatók különböző zenei stílusokban és formációkban szerezzenek gyakorlatot, valamint fejlesszék zenei képességeiket és együttműködési készségeiket. A kurzus különböző zenei stílusokat ölel fel, beleértve a klasszikus zenét, a jazzt, a népzenét, a popot és más kortárs műfajokat. Ez lehetőséget ad a hallgatóknak, hogy széleskörű zenei tapasztalatot szerezzenek.</t>
  </si>
  <si>
    <t>Instrumental, and possibly vocal ensemble performance of works from different music history periods. Performing chamber music through playful, creative pieces. The aim of the course is for students to gain practical experience in various musical styles and ensembles, as well as to develop their musical abilities and collaborative skills. The course encompasses a range of musical styles, including classical music, jazz, folk music, pop, and other contemporary genres. This provides students with the opportunity to acquire a broad spectrum of musical experience.</t>
  </si>
  <si>
    <t xml:space="preserve">Kötelező:
Sáry László: Kreatív zenei gyakorlatok. Jelenkor Kiadó, Pécs, 2010. ISBN 9789636764852
Fekete Anikó: Kombinált kreatív zenei gyakorlatok. Aktivitás Alapítvány, Budapest, 2021. ISBN 9786156118035
Galambos Zoltán: Banális Zeneelmélet. MPW Media, Budapest, 2022. ISBN 9786150161778
Ajánlott:
A kurzuson részt vevő hallgatók egyéni képességeinek megfelelő kamarazenei művek korszaktól és műfajtól függetlenül.
</t>
  </si>
  <si>
    <t>A 20-21. századi zenekultúra összetettségének értelmezése, továbbá a zene különböző tartományait leíró alapfogalmak – klasszikus zene, népzene, népszerű zene, populáris zene stb. – tisztázása, a közöttük lévő összefüggések feltárása, ezáltal a zenei látókör kiszélesítése. A populáris zenei irányzatok – mint az operett, musical, jazz, rock, popirányzatok, szórakoztató zene – jellemző zenei jegyeinek, jelentősebb zeneszerzőinek, előadóinak bemutatása és értékelése. Alapvető tájékozódás a témában folyó recens kutatások körében. A populáris zenében használt akkordok, harmóniajelzések elsajátítása, gyakorlati alkalmazása.</t>
  </si>
  <si>
    <t>Kötelező:
Gonda János: A populáris zene antológiája. Fővárosi Pedagógiai Intézet, 1992. online változata (2011) ISBN 9635011296
Vedres Csaba: Mi az, hogy könnyűzene? Kairosz Kiadó, Budapest, 2006. ISBN 9789639484771
Ajánlott:
Csatári Bence: Nekem írod a dalt – A könnyűzenei cenzúra a Kádár-rendszerben. Jaffa Kiadó, Budapest, 2017. ISBN 9786155715976
Jávorszky Béla Szilárd – Sebők János: A rock története I. Glória Kiadó, Budapest, 2005. ISBN 9789639587090
Peter Wicke: A szórakoztató zene Mozarttól Madonnáig. Athenaeum 2000 Kiadó, Budapest, 1998. ISBN 9789638596697
Galambos Zoltán: Banális Zeneelmélet. MPW Media, Budapest, 2022. ISBN 9786150161778</t>
  </si>
  <si>
    <t>Diszciplínához kötött szabadon választható tantárgyak blokkja - teljesítendő 2 kredit</t>
  </si>
  <si>
    <t xml:space="preserve">Tudás:
Ismereteit és kompetenciáit a 6-18 éves korosztály zenei nevelésének, személyiségfejlesztésének szolgálatába tudja állítani.
Képességek:
Képes a tanulási folyamat során a zenei nevelés három fő készségterületét - zenei befogadás, interpretáció, alkotás - integrálni. 
Attitűd:
Törekszik arra a Kodály Zoltán zenei nevelési elveire épülő, teljes embert fejlesztő zenepedagógiai gyakorlatra, melynek célja a magyar nemzeti értékeket tisztelő és őrző, egyben európai műveltségű, kreatív, önállóan gondolkodó ember nevelése.
</t>
  </si>
  <si>
    <t xml:space="preserve">A vizsgára bocsátás feltétele:
Zárthelyi dolgozatok, írásbeli feladatok, zenei beszámolók, szóbeli beszámolók, folyamatos munka. 
A kollokvium típusa: szóbeli </t>
  </si>
  <si>
    <t>Tudás:
Átfogó zenetörténeti és zeneirodalmi ismeretekkel rendelkezik az ókori zenekultúrákról, a középkori egyházi és világi zenéről, valamint a reneszánsz zenéről. 
Alapvető ismeretekkel rendelkezik a zene és más művészeti ágak közötti kapcsolódási pontokról.
Képességek:
Speciális zenetörténeti és zeneirodalmi tapasztalatai alapján a hallgató képes arra, hogy segítse a tanulók tájékozódását az ókori, középkori és reneszánsz zeneművekben és zenetörténeti korokban. 
Képes a szakmai elvárásoknak megfelelően alkalmazni zenei (zenetörténeti) tudását intézményes keretek között is.   
Képes fogékonnyá tenni a zene befogadására, az adekvát befogadói attitűd kialakítására.         
Attitűd:
Kellő szakmai tudása révén értően viszonyul az ókori, középkori és reneszánsz korszakokban keletkezett alkotásokhoz.
Törekszik zenei, kulturális és művészetközvetítői ismereti folyamatos megújítására.
Figyelemmel kíséri a teljes zenei élet eseményeit, a zenei hangzóanyag-, kotta- és könyvkiadást, az írásos és online zenei publikációkat.</t>
  </si>
  <si>
    <t>Tudás:
Átfogó ismeretekkel rendelkezik szakterülete főbb elméleti alapelveiről: zenetörténeti stíluskorszakokról és irányzatokról.
Alapvető ismeretekkel rendelkezik a zene és más művészeti ágak közötti kapcsolódási pontokról.
Ismeri az ének-zenei nevelés elméleti és gyakorlati alapjait, megismerési sajátosságait, logikáját és terminológiáját, valamint kapcsolatát más tudományokkal, tantárgyakkal, műveltségterületekkel.
Képességek:
Speciális zenetörténeti és zeneirodalmi tapasztalatai alapján a hallgató képes arra, hogy segítse a tanulók tájékozódását az ókori, középkori és reneszánsz zeneművekben és zenetörténeti korokban.
Képes a szakmai elvárásoknak megfelelően alkalmazni zenei (zenetörténeti) tudását intézményes keretek között is.
Képes fogékonnyá tenni a zene befogadására, az adekvát befogadói attitűd kialakítására.
Jól tájékozódik a zenepedagógiai és szaktárgyi szakirodalomban, képes elemezni, értelmezni e területek kutatási, fejlesztési eredményeit, tisztában van a pedagógiai kutatás, fejlesztés, valamint innováció sajátosságaival.
Attitűd:
Kellő szakmai tudása révén értően viszonyul az ókori, középkori és reneszánsz korszakokban keletkezett alkotásokhoz.
Törekszik zenei, kulturális és művészetközvetítői ismereti folyamatos megújítására.
Figyelemmel kíséri a teljes zenei élet eseményeit, a zenei hangzóanyag-, kotta- és könyvkiadást, az írásos és online zenei publikációkat.</t>
  </si>
  <si>
    <t>Knowledge:
Students have a broad knowledge of the main theoretical issues of the field: periods in music history and tendencies.
They have a basic knowledge of the connections between music and other branches of art.
The student knows the theoretical and practical foundations, cognitive characteristics, logic and terminology of music education and its connection with other disciplines, subjects and areas of knowledge.
Skills:
Based on their special experience in music history and music literature, the student is able to help primary and secondary school students orientate themselves in ancient, medieval and Renaissance music and in different periods of music history. 
The student is able to apply their musical (music history) knowledge within an institutional framework in accord with professional requirements. 
After the completion of the course, the student is able to make one sensitive to the reception of music and to create an adequately receptive attitude.
The student can orientate himself/herself in literature on music pedagogy and music, is able to analyse and interpret the research and improvement results in this field, is aware of the characteristics of pedagogical research, development and innovation.
Attitude:
On the basis of their acquired professional knowledge, the student has a good understanding of pieces from the ancient, medieval and Renaissance times.
The student seeks to continuously update their knowledge of music, culture and art mediation.
The student follows the events of musical life, the publication of musical sounding materials, scores and books, of musical publications both printed and online.</t>
  </si>
  <si>
    <t>Tudás:
Ismeri a kórusvezénylés alapvető technikai megoldásait. Érti a hang indításának és megszüntetésének ének- és vezényléstechnikai összefüggéseit.  
Képességek:
Képes a helyes test- kar- és kéztartás kialakítására. Készségszinten alkalmazza az ütés mechanizmusát, jól tájékozódik az egyszerű ütemfajtákban. Képes különböző karakterű, tempójú művekben fő ütemrészhez avizót adni, valamint a hangot köröző mozdulattal, ütéssel megszüntetni. Tud hangot adni.
Attitűd:
Értően viszonyul a kiadott kórusművekhez. Nyitott az új zenei és technikai elemek megvalósítási lehetőségeire. Fontos számára az igényes megformálás, stílusos előadásmód.
Döntéseiben szakmai önreflexióra és önkorrekcióra képes.</t>
  </si>
  <si>
    <t>Knowledge:
The student has a comprehensive knowledge of music history and music literature as regards ancient music cultures, medieval church and secular music, and Renaissance music.
The student has a basic knowledge of the connections between music and other branches of art.
Skills:
Based on their special experience in music history and music literature, the student is able to help primary and secondary school students orientate themselves in ancient, medieval and Renaissance music and in different periods of music history. 
The student is able to apply their musical (music history) knowledge within an institutional framework in accord with professional requirements. 
After the completion of the course, the student is able to make one sensitive to the reception of music and to create an adequately receptive attitude.
Attitude:
On the basis of their acquired professional knowledge, the student has a good understanding of pieces from the ancient, medieval and Renaissance times.
The student seeks to continuously update their knowledge of music, culture and art mediation.
The student follows the events of musical life, the publication of musical sounding materials, scores and books, of musical publications both printed and online.</t>
  </si>
  <si>
    <t>Az iskolai ének-zene órai feladatok vezetéséhez szükséges zenei gyakorlati készségek és tudás elsajátítása, melyben kiemelt szerep jut a relatív szolmizációnak és a köznevelést szabályozó dokumentumokban meghatározott repertoárismeretnek. Zenei írás-olvasás, hallás- és készségfejlesztés. Dallamírás, zenei memorizálás, egy- és többszólamú éneklés, lapról olvasás, transzponálás, hallás- és ritmusgyakorlatok, ének-zongorás feladatok. A kötelező irodalomban feltüntetett ének-zene tankönyvek zenei anyagának feldolgozása.  
A korai kereszténység zenéje és a bizánci egyház zenéje. A gregorián ének fogalma, eredete és sajátosságai, a mise és a zsolozsma énekei, a tropus és a sequentia. A korai középkor elméletírói, Arezzói Guido munkássága, a hangjegyírás kialakulása. A korai többszólamúság kialakulása és típusai a IX-XII. században. A reneszánsz vokális zene dallamvilága, hangkészlete, modusai/hangnemei, harmóniái, zárlatai, metrumtípusai, lejegyzésmódjai, szerkesztésmódjai, imitációtípusai. Az ellenpont alapjai, a cantus firmus szerepe. Modális harmóniák, jellegzetes reneszánsz harmóniafordulatok ismerete és alkalmazása. Zeneelméleti ismeretek a gyakorlatban, elsősorban a gregorián és reneszánsz polifónia anyagából merítve.</t>
  </si>
  <si>
    <t>Acquiring the necessary knowledge and skills to conduct Music lessons in schools, with special emphasis on relative solmization and the knowledge of repertoire according to the documents regulating education. Musical reading and writing, ear training and skill-training. Musical notation, memorizing music, monophonic and polyphonic singing, sight-singing, transposition, listening and rhythm exercises, exercises with piano accompaniment. Studying the material of Music textbooks to be found in the section on compulsory readings.  
The music of early Christianity and the Byzantine church. The concept of Gregorian chant, its origins and features. Chants of the mass and hymns. Tropus and sequentia. Theoretical writers of the early Middle Ages. The work of Guido of Arezzo. The birth of note writing. The birth of early polyphony and its types in the 9-12th centuries. The vocal melodic world of Renaissance music. Its set of tones, modes, keys, harmonies, cadences, metre types, systems of notation, composition types, imitation types. The basics of counterpoint. The role of cantus firmus. Knowledge and use of modal and typical Renaissance chord progressions. Gregorian melodies and Renaissance polyphonic works.</t>
  </si>
  <si>
    <t xml:space="preserve">Tudás:
Ismereteit és kompetenciáit a 6-18 éves korosztály zenei nevelésének, személyiségfejlesztésének szolgálatába tudja állítani.
Képességek:
Képes a tanulási folyamat során a zenei nevelés három fő készségterületét - zenei befogadás, interpretáció, alkotás - integrálni. 
Attitűd:
Törekszik arra a Kodály Zoltán zenei nevelési elveire épülő, teljes embert fejlesztő zenepedagógiai gyakorlatra, melynek célja a magyar nemzeti értékeket tisztelő és őrző, egyben európai műveltségű, kreatív, önállóan gondolkodó ember nevelése.
</t>
  </si>
  <si>
    <t xml:space="preserve">Knowledge:
The student is able to use his/her knowledge and competences in the field of the music education and the personality development of students in ages from 6 to 18.
Skills: 
The student is able to integrate the three main skill areas of music education (reception, interpretation, creation).  
Attitude:
The student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t>
  </si>
  <si>
    <t>Tudás:
Átfogó zenetörténeti és zeneirodalmi ismeretekkel rendelkezik a barokk kor zenéjéről, zeneszerzőiről, jellegzetes műfajairól.
Alapvető ismeretekkel rendelkezik a zene és más művészeti ágak közötti kapcsolódási pontokról.
Képességek:
Speciális zenetörténeti és zeneirodalmi tapasztalatai alapján a hallgató képes arra, hogy segítse a tanulók tájékozódását a barokk zeneművekben és zenetörténeti korban.
Képes a szakmai elvárásoknak megfelelően alkalmazni zenei (zenetörténeti) tudását intézményes keretek között is.
Képes fogékonnyá tenni a zene befogadására, az adekvát befogadói attitűd kialakítására.         
Attitűd:
Kellő szakmai tudása révén értően viszonyul a barokk korszakban keletkezett alkotásokhoz.
Törekszik zenei, kulturális és művészetközvetítői ismereti folyamatos megújítására.
Figyelemmel kíséri a teljes zenei élet eseményeit, a zenei hangzóanyag-, kotta- és könyvkiadást, az írásos és online zenei publikációkat.</t>
  </si>
  <si>
    <t>Knowledge:
The student has a comprehensive knowledge of the music history and music literature as regards the music, the composers and the characteristic genres of the Baroque age.
They have a basic knowledge of the connections between music and other branches of art.
Skills:
Based on their special experience in music history and music literature, the student is able to help primary and secondary school students orientate themselves in Baroque music and in that specific period of music history. 
The student is able to apply their musical (music history) knowledge within an institutional framework in accord with professional requirements.
After the completion of the course, the student is able to make one sensitive to the reception of music and to create an adequately receptive attitude.
Attitude:
On the basis of their acquired professional knowledge, the student has a good understanding of pieces from the Baroque times.
The student seeks to continuously update their knowledge of music, culture and art mediation.
The student follows the events of musical life, the publication of musical sounding materials, scores and books, of musical publications both printed and online.</t>
  </si>
  <si>
    <t>Tudás:
Szakmódszertani tudásának alapja a Kodály Zoltán zenei nevelési elveire épülő, teljes embert fejlesztő zenepedagógiai gyakorlat, melynek célja a magyar nemzeti értékeket tisztelő és őrző, egyben európai műveltségű, kreatív, önállóan gondolkodó ember nevelése.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Képességek:
Képes óravázlatot készíteni. 
Képes a tanulási folyamat során a zenei nevelés három fő készségterületét – zenei befogadás, interpretáció, alkotás – integrálni. 
Képes a zenei nevelést tevékenység-központú módszer alapján megvalósítani. 
Attitűd:
Törekszik arra a Kodály Zoltán zenei nevelési elveire épülő, teljes embert fejlesztő zenepedagógiai gyakorlatra, melynek célja a magyar nemzeti értékeket tisztelő és őrző, egyben európai műveltségű, kreatív, önállóan gondolkodó ember nevelése. 
Felelősen képviseli a magyar zenei nevelés évszázados hagyományainak, értékeinek közvetítését és megvédését.</t>
  </si>
  <si>
    <t>Tudás:
Átfogó zenetörténeti és zeneirodalmi ismeretekkel rendelkezik a bécsi klasszika zenéjéről, zeneszerzőiről, jellegzetes műfajairól.
Alapvető ismeretekkel rendelkezik a zene és más művészeti ágak közötti kapcsolódási pontokról.
Képességek:
Speciális zenetörténeti tapasztalatai alapján a hallgató képes arra, hogy segítse a tanulók tájékozódását a bécsi klasszikus zeneművekben és zenetörténeti korban. 
Képes a szakmai elvárásoknak megfelelően alkalmazni zenei (zenetörténeti) tudását intézményes keretek között is.   
Képes fogékonnyá tenni a zene befogadására, az adekvát befogadói attitűd kialakítására.
Zenei, zenepedagógiai témákban képes szakszerűen kifejezni magát mind szóban, mind írásban.      
Attitűd:
Kellő szakmai tudása révén értően viszonyul a bécsi klasszikus korszakban keletkezett alkotásokhoz.
Törekszik zenei, kulturális és művészetközvetítői ismereti folyamatos megújítására.
Figyelemmel kíséri a teljes zenei élet eseményeit, a zenei hangzóanyag-, kotta- és könyvkiadást, az írásos és online zenei publikációkat.</t>
  </si>
  <si>
    <t>Acquiring the necessary knowledge and skills to conduct Music lessons in schools, with special emphasis on relative solmization and the knowledge of repertoire according to the documents regulating education. Musical reading and writing, ear training and skill-training. Musical notation, memorizing music, monophonic and polyphonic singing, sight-singing, transposition, listening and rhythm exercises, exercises with piano accompaniment. Studying the material of Music textbooks to be found in the section on compulsory readings.  
Classical form types: the return of small ternary form, strophe structure, triplet form, rondo form, classical sonata form, variation form. Harmony: types of cadence, knowledge and use of typical Viennese Classicism chord progressions and modulation to dominant tonality. Works from Viennese Classicism.</t>
  </si>
  <si>
    <t>Az iskolai ének-zene órai feladatok vezetéséhez szükséges zenei gyakorlati készségek és tudás elsajátítása, melyben kiemelt szerep jut a relatív szolmizációnak és a köznevelést szabályozó dokumentumokban meghatározott repertoárismeretnek. Zenei írás-olvasás, hallás- és készségfejlesztés. Dallamírás, zenei memorizálás, egy- és többszólamú éneklés, lapról olvasás, transzponálás, hallás- és ritmusgyakorlatok, ének-zongorás feladatok. A kötelező irodalomban feltüntetett ének-zene tankönyvek zenei anyagának feldolgozása. 
Klasszikus formatípusok: visszatérő kis háromtagúság, strófaszerkezet, triós forma, rondóforma, szonátaforma, variációs forma. Összhangzattan: zárlattípusok, jellegzetes bécsi klasszikus harmóniafordulatok, domináns irányú moduláció ismerete és alkalmazása. Zeneelméleti ismeretek a gyakorlatban a bécsi klasszikus zeneirodalom anyagából merítve.</t>
  </si>
  <si>
    <t>Tudás:
Ismereteit és kompetenciáit a 6-18 éves korosztály zenei nevelésének, személyiségfejlesztésének szolgálatába tudja állítani.
Képességek:
Képes a tanulási folyamat során a zenei nevelés három fő készségterületét - zenei befogadás, interpretáció, alkotás - integrálni. 
Attitűd:
Törekszik arra a Kodály Zoltán zenei nevelési elveire épülő, teljes embert fejlesztő zenepedagógiai gyakorlatra, melynek célja a magyar nemzeti értékeket tisztelő és őrző, egyben európai műveltségű, kreatív, önállóan gondolkodó ember nevelése.</t>
  </si>
  <si>
    <t>Knowledge:
The student is able to use his/her knowledge and competences in the field of the music education and the personality development of students in ages from 6 to 18.
Skills: 
The student is able to integrate the three main skill areas of music education (reception, interpretation, creation).  
Attitude:
The student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t>
  </si>
  <si>
    <t xml:space="preserve">Kötelező:
Dobszay László – Szabó Helga: Ének-zene az általános iskola szakosított tantervű 6. osztálya számára. Nemzeti Tankönyvkiadó, Budapest, 2012. ISBN 978-963-19-7994-7 
https://www.tankonyvkatalogus.hu/site/kiadvany/NT-11605_Z 
Frank Oszkár: Formák, műfajok a barokk és klasszikus zenében. (a szerző magánkiadása) Budapest, 1996. ISBN nélkül 
Frank Oszkár: Zeneelmélet III. Tankönyvkiadó, Budapest, 1973. ISBN 0599000587265
Molnár Antal: Klasszikus kánonok. EMB, Budapest, 2012. ISBN 9790080125816 
Ajánlott:
Dobszay László: A klasszikus periódus. EMB, Budapest, 2012. ISMN 978-963-3307-59-5 
Gárdonyi Zoltán. Elemző formatan, EMB, Budapest, 1990. ISMN 9790080039953 
Németh Rudolf – Nógrádi László – Puster János: Szolfézs antológia. EMB, Budapest, 2012. ISBN 6300158749 
Nógrádi László – Papp Károlyné: Dallamírási feladatok 1–2. Budapest, AeliaSabina Alapítvány, 1994. ISBN nélkül </t>
  </si>
  <si>
    <t>Tudás:
Szakmódszertani tudásának alapja a Kodály Zoltán zenei nevelési elveire épülő, teljes embert fejlesztő zenepedagógiai gyakorlat, melynek célja a magyar nemzeti értékeket tisztelő és őrző, egyben európai műveltségű, kreatív, önállóan gondolkodó ember nevelése.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Képességei: 
Képes iskolája zenei életének megszervezésére, arculatának alakítására, az iskolán kívüli kulturális értékek megismertetésére, közvetítésére. 
Képes tanulóit felkészíteni emelt szintű érettségi vizsgára. 
Attitűdje: 
Törekszik arra a Kodály Zoltán zenei nevelési elveire épülő, teljes embert fejlesztő zenepedagógiai gyakorlatra, melynek célja a magyar nemzeti értékeket tisztelő és őrző, egyben európai műveltségű, kreatív, önállóan gondolkodó ember nevelése. 
Felelősen képviseli a magyar zenei nevelés évszázados hagyományainak, értékeinek közvetítését és megvédését.</t>
  </si>
  <si>
    <t>Tudás:
Átfogó zenetörténeti és zeneirodalmi ismeretekkel rendelkezik a romantikus kor zenéjéről, zeneszerzőiről, jellegzetes műfajairól, a magyar nemzeti romantikáról.
Alapvető ismeretekkel rendelkezik a zene és más művészeti ágak közötti kapcsolódási pontokról.
Képességek:
Speciális zenetörténeti tapasztalatai alapján a hallgató képes arra, hogy segítse a tanulók tájékozódását a romantikus zeneművekben és zenetörténeti korban. 
Képes a szakmai elvárásoknak megfelelően alkalmazni zenei (zenetörténeti) tudását intézményes keretek között is.   
Képes európai műveltségű, a magyar nemzeti hagyományt őrző és interpretáló, nyitott, kreatív ember nevelésére
Képes fogékonnyá tenni a zene befogadására, az adekvát befogadói attitűd kialakítására.         
Attitűd:
Kellő szakmai tudása révén értően viszonyul a romantikus korszakban keletkezett alkotásokhoz.
Törekszik zenei, kulturális és művészetközvetítői ismereti folyamatos megújítására.
Figyelemmel kíséri a teljes zenei élet eseményeit, a zenei hangzóanyag-, kotta- és könyvkiadást, az írásos és online zenei publikációkat
Elkötelezett a nemzeti és egyetemes zenei értékek iránt, tisztában van ezek felelősségteljes közvetítésével, szerepével a tanulók személyiségfejlődésében.</t>
  </si>
  <si>
    <t>Knowledge:
The student has a comprehensive knowledge of music history and music literature as regards the music, the composers and the characteristic genres of the Romantic age and of the Hungarian national Romanticism. 
They have a basic knowledge of the connections between music and other branches of art.
Skills:
Based on their special experience in music history and music literature, the student is able to help primary and secondary school students orientate themselves in Romantic pieces and the music history period of Romanticism.
The student is able to educate creative, open-minded people who share the European cultural heritage and who foster the Hungarian national tradition.
After the completion of the course, the student is able to make one sensitive to the reception of music and to create an adequately receptive attitude.
Attitude:
On the basis of their acquired professional knowledge, the student has a good understanding of pieces from the Romantic age.
The student seeks to continuously update their knowledge of music, culture and art mediation.
The student follows the events of musical life, the publication of musical sounding materials, scores and books, of musical publications both printed and online.
The student is committed to national and universal musical values and is aware of their responsible transmission and of their role in the personality development of students.</t>
  </si>
  <si>
    <t>Az iskolai ének-zene órai feladatok vezetéséhez szükséges zenei gyakorlati készségek és tudás elsajátítása, melyben kiemelt szerep jut a relatív szolmizációnak és a köznevelést szabályozó dokumentumokban meghatározott repertoárismeretnek. Zenei írás-olvasás, hallás- és készségfejlesztés. Dallamírás, zenei memorizálás, egy- és többszólamú éneklés, lapról olvasás, transzponálás, hallás- és ritmusgyakorlatok, ének-zongorás feladatok. A kötelező irodalomban feltüntetett ének-zene tankönyvek zenei anyagának feldolgozása. 
A romantikára jellemző kibővült harmónia- és formavilág vokális és instrumentális művekben. A romantikus zene stílusjegyei. Hangnemi kapcsolatok bővülése a romantikában: a tercrokonság típusai, egyéb lehetőségek. Bővített szekundos skálák. Neomodális elemek. 
Összhangzattan: alterált akkordok, modulációk. Zeneelméleti ismeretek a gyakorlatban a romantikus zeneirodalom anyagából merítve.</t>
  </si>
  <si>
    <t>Acquiring the necessary knowledge and skills to conduct Music lessons in schools, with special emphasis on relative solmization and the knowledge of repertoire according to the documents regulating education. Musical reading and writing, ear training and skill-training. Musical notation, memorizing music, monophonic and polyphonic singing, sight-singing, transposition, listening and rhythm exercises, exercises with piano accompaniment. Studying the material of Music textbooks to be found in the section on compulsory readings.  
Extended harmonies and forms in vocal  and instrumental Romantic works. The stylistic features of Romantic music. The extension of relationship between keys: types of third-relation, and other possibilities. Augmented second scales. Neomodal elements. 
Harmony: altered chords, modulations. Works from Romantic music.</t>
  </si>
  <si>
    <t xml:space="preserve">Knowledge:
He is familiar with the conducting technique solutions of divided measures and cadence divisions. Understands the conducting mechanism of the transitions between 4/4 and alla breve. 
Skills:
The student is able to conduct Gregorian chants, split beats, and cadence splits. Is able to conduct an instrumental work.
Attitude: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</si>
  <si>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 xml:space="preserve">Knowledge:
The student
- knows the latest research on music pedagogy, its literature, the various schools of music education, the main teacher’s books, supplementary materials and technical tools of education.  
Skills:
After the completion of the course, the student
- is able to plan and exploit the synergic effect, generating progress, of competences developed during music classes in other areas of learning (such as Mathematics and foreign languages).
- is able to interpret local, national and international measurement results during teaching Music as a subject. 
- is able to plan and use creative music projects.
- is able to direct students’ creative and self-expressing activities and to give chance for creative activity related to the learning material.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 makes an effort to realise the blend of observing traditions and of modernisation and adaptation in the field of music pedagogy principles (the Kodály concept and other music pedagogy trends). 
- can establish a reasonable attitude towards the newest trends of research in music pedagogy and is open towards new music pedagogy methods. 
</t>
  </si>
  <si>
    <t>Tudás:
Átfogó zenetörténeti és zeneirodalmi ismeretekkel rendelkezik a 20. század zenéjéről, irányzatairól, zeneszerzőiről, jellegzetes műfajairól.
Alapvető ismeretekkel rendelkezik a zene és más művészeti ágak közötti kapcsolódási pontokról.
Ismeri az ének-zene és a zenei nevelés tanulásának és tanításának tanórai, tanórán kívüli, iskolán kívüli formális és non-formális lehetőségeit, színtereit (koncertpedagógia), kellő pedagógiai, pszichológiai, szakmai tudással, valamint megfelelő szervezési ismeretekkel rendelkezik ezek megszervezéséhez.
Képességek:
Speciális zenetörténeti és zeneirodalmi tapasztalatai alapján a hallgató képes arra, hogy segítse a tanulók tájékozódását a 20. századi zeneművekben és stílusirányzatokban. 
Képes a szakmai elvárásoknak megfelelően alkalmazni zenei (zenetörténeti) tudását intézményes keretek között is.
Képes a tanulókat helyi, nemzeti és egyetemes emberi értékek elfogadására nevelni. 
Képes fogékonnyá tenni a zene befogadására, az adekvát befogadói attitűd kialakítására.
Képes iskolája zenei életének megszervezésére, arculatának alakítására, az iskolán kívüli kulturális értékek megismertetésére, közvetítésére.
Attitűd:
Kellő szakmai tudása révén értően viszonyul a 20. században keletkezett alkotásokhoz..
Törekszik zenei, kulturális és művészetközvetítői ismereti folyamatos megújítására.
Figyelemmel kíséri a teljes zenei élet eseményeit, a zenei hangzóanyag-, kotta- és könyvkiadást, az írásos és online zenei publikációkat.
Elkötelezett a nemzeti zenei értékek iránt.</t>
  </si>
  <si>
    <t>Knowledge: 
The student has a comprehensive knowledge of music history and music literature as regards the music, the main trends, the composers and the characteristic genres of the 20th century. 
They have a basic knowledge of the connections between music and other branches of art.
The student knows the formal and non-formal possibilities and platforms (e.g., concert pedagogy) of the teaching and learning music in the classroom, outside the classroom, outside the school, and is in possession of sufficient pedagogical, psychological and professional knowledge and of organisational skills to put them in practice.
Skills: 
Based on their special experience in music history and music literature, the student is able to help primary and secondary school students orientate themselves in the pieces and trends of 20th century music. 
The student is able to apply their musical (music history) knowledge within an institutional framework in accord with professional requirements.
The student is able to educate students to accept local, national and universal human values.
After the completion of the course, the student is able to make one sensitive to the reception of music and to create an adequately receptive attitude.
The student is able to organise his/her school’s music life, to shape its profile, and to transmit the cultural values outside school.
Attitude:
On the basis of their acquired professional knowledge, the student has a good understanding of pieces from the 20th century.
The student seeks to continuously update their knowledge of music, culture and art mediation. 
The student follows the events of musical life, the publication of musical sounding materials, scores and books, of musical publications both printed and online.
The student is committed to national values of music.</t>
  </si>
  <si>
    <t>Az iskolai ének-zene órai feladatok vezetéséhez szükséges zenei gyakorlati készségek és tudás elsajátítása, melyben kiemelt szerep jut a relatív szolmizációnak és a köznevelést szabályozó dokumentumokban meghatározott repertoárismeretnek. Zenei írás-olvasás, hallás- és készségfejlesztés. Dallamírás, zenei memorizálás, egy- és többszólamú éneklés, lapról olvasás, transzponálás, hallás- és ritmusgyakorlatok, ének-zongorás feladatok. A kötelező irodalomban feltüntetett ének-zene tankönyvek zenei anyagának feldolgozása. 
Az impresszionizmus stílusjegyei (pentatónia, modalitás, egészhangúság, mixtúrák). A funkciós tonalitás felbomlása: tonalitás-atonalitás. Dodekafónia, Reihe-technika. Jellegzetes hangsorok, hangrendszerek, harmóniák, funkcióviszonyok, formák Bartók zenéjében. Experimentális zene: aleatória. Kortárs művek elemzése. Az előző félévekben megszerzett tudás gyakorlati alkalmazása. Zeneelméleti ismeretek a gyakorlatban a késő romantika, a XX. századi és a kortárs zene anyagából.</t>
  </si>
  <si>
    <t>Acquiring the necessary knowledge and skills to conduct Music lessons in schools, with special emphasis on relative solmization and the knowledge of repertoire according to the documents regulating education. Musical reading and writing, ear training and skill-training. Musical notation, memorizing music, monophonic and polyphonic singing, sight-singing, transposition, listening and rhythm exercises, exercises with piano accompaniment. Studying the material of Music textbooks to be found in the section on compulsory readings.  
Stylistic markers of impressionism (pentatony, modality, whole-tone scale, mixtures). The weakening of functional tonality: tonality and atonality. Dodecaphony, Reihe technique. Characteristic scales, tonal systems, harmonies and functional relations and forms in Bartók’s music. Experimental music: aleatory. Analysis of contemporary works. Use of knowledge in practice from previous semesters. Works from late Romantic, 20th century and contemporary music.</t>
  </si>
  <si>
    <t>Tudás:
A hallgató
- összefüggéseiben értelmezi a néphagyomány, ezen belül a népzene vokális és instrumentális zenei anyagát, 
- ismeri a közép- és emelt szintű érettségi népzenei anyagát, a népzenei dialektusterületeket,
- ismeri a népzenei tartalmak tanítása-tanulása során felhasználható nyomtatott és elektronikus információforrásokat, az azokról való tájékozódás lehetőségeit, a digitális tankönyveket, taneszközöket, tanulásszervezési módokat, fontosabb zenei nevelési módszereket.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A hallgató megismeri a paraszti kultúra működési rendjét, a népszokásokat, és komplex módon elsajátítja a népi játékok főbb típusainak szövegét, dallamát és a hozzájuk kapcsolódó mozgást. Ismeri és alkalmazza a népi dramatikus játékokban rejlő közösségformáló erőt, amely természetes módon, belső fejlődés által működteti a szocializációs folyamatokat.
Képességek:
A hallgató 
- képes a tanulókat helyi, nemzeti és egyetemes emberi értékek elfogadására nevelni,
- képes iskolája zenei életének megszervezésére, arculatának alakítására, az iskolán kívüli kulturális értékek megismertetésére, közvetítésére,
- képes európai műveltségű, a magyar nemzeti hagyományt őrző és interpretáló, nyitott, kreatív ember nevelésére,
- képes nyomtatott és elektronikus népzenei adatbázisok használatára.
Képessé válik arra, hogy élményszerűen átadja, s így megszerettesse a tanulókkal a népi kultúra ma is használható elemeit, valamint fogékonnyá tegye őket a magyar folklór szépségeire. Önállóan képes bevonni az oktatásba a néphagyomány elemeit. 
Attitűd:
Segítséget nyújt, aktívan közreműködik különböző kulturális programok szervezésében, lebonyolításában.
Elkötelezett a nemzeti és egyetemes zenei értékek iránt, tisztában van ezek felelősségteljes közvetítésével, szerepével a tanulók személyiségfejlődésében.
Nyitott a zenei megismerés, illetve a zenei tapasztalatszerzés iránt, törekszik a tanulók zenei megismerési és zenei alkotási vágyának, önművelési igényeinek a felébresztésére és fenntartására.
Személyes példamutatásával is segíti a nemzeti értékek megismerését és a magyar identitástudat kialakítását a tanulókban.
Felelősen képviseli a magyar zenei nevelés évszázados hagyományainak, értekéinek közvetítését és megvédését.
Tudatában van annak, hogy a magyar népzene és népi kultúra értékeinek ismerete fontos szerepet tölt be nemzeti örökségünk és identitásunk ápolásában.
Elkötelezett a nemzeti zenei értékek iránt.</t>
  </si>
  <si>
    <t>Knowledge:
The student
- interprets the vocal and instrumental musical material of folk tradition, including folk music, in its context.
- knows the folk music material of the GCSE and GCSE advanced level, the dialectal areas of folk music.
- knows the printed and electronic sources of information to be used in teaching and learning music, the possibilities of accessing them, digital textbooks, teaching materials, modes of organising learning, the essential music education methods, teaching and learning strategies. 
- can assist the development of students’ musical memory, concentration, imagination and orientation in musical pieces, relying on his/her special knowledge of music history, music theory, folk music, of music literature, and of experiences in vocal and instrumental music.
The student becomes acquainted with the order of operation of peasant culture, folk customs, and acquires in a complex way the text, melody and related movement of the main types of folk games. He/she knows and uses the community building power inherent in folk games, which naturally set socialisation processes into motion through internal development. 
Skills:
The student
- is able to educate students to accept local, national and universal human values.
- is able to organise his/her school’s music life, to shape its profile, and to transmit the cultural values outside school.
- is able to educate creative, open-minded people who share the European cultural heritage and who foster the Hungarian national tradition.
- is able to use printed and electronic databases for folk music. 
The student becomes able to pass on the elements of folk culture that can be used today, and to make school students receptive to the beauties of Hungarian folklore. He/she is able to independently incorporate elements of folk tradition into education.
Attitude:
The student
- helps and actively contributes to the organisation and management of various cultural events.
- is committed to national and universal musical values and is aware of their responsible transmission and of their role in the personality development of students.
- is open to get to know the field of music, to gain experiences in music, makes an effort to kindle and maintain students’ desire for knowledge, for creation, self-expression and self-teaching.  
- helps students get to know national values and the formation of Hungarian identity in students through being a role model in this.
- responsibly represents the transmission and protection of the century-old traditions and values of Hungarian musical education.
- is aware of the fact that the knowledge of Hungarian folk music and of values of folk culture plays an important role in fostering our national heritage and identity.
- is committed to national values of music.</t>
  </si>
  <si>
    <t>Tudás:
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Képességek:
Képes a tartalmi szabályozóknak megfelelő tanítási órákat tervezni és megvalósítani. 
Képes alkalmazkodni a különböző tanulói igényekhez és osztálytermi helyzetekhez. 
Képes önállóan és reflektíven értékelni saját tanítási gyakorlatát. 
Attitűd: 
Elkötelezett a folyamatos szakmai fejlődés iránt. 
Nyitott az új pedagógiai módszerek és technikák irányába.  
Pozitív a hozzáállása a tanulók sokféleségéhez és egyéni szükségleteihez. 
Elhivatott a magas színvonalú, diákcentrikus oktatás iránt.</t>
  </si>
  <si>
    <t xml:space="preserve">Tudás: 
A tanárjelölt hallgató tudja alkalmazni a szaktárgy tanításához szükséges módszertani és diszciplinális ismereteket.  
Képességek: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 
A tanulók hatékony nevelésére és okatatására nyitottan tartja az óráit, reflektál a tanulói helyzetekre. 
</t>
  </si>
  <si>
    <t xml:space="preserve">Tudás:
Ismeretekkel rendelkezik a kóruséneklés alapjául szolgáló énektechnikáról. Ismeri a hangadás mechanizmusát, tisztában van a hangzóképzés, hangzóformálás alapvető tudnivalóival. 
Alapvető ismeretekkel rendelkezik azokról a zenepedagógiai módszerekről, melyekkel a tanulók személyiségét az életkori sajátosságok figyelembevételével fejleszteni tudja.
Képességek:
Képes énekkari próbához gyakorlatsort összeállítani a mit – miért – hogyan elv alapján. Megtervezi és irányítja a beéneklő gyakorlatokat. 
Attitűd:
Nyitott a technikai elemek megvalósítási lehetőségeire. Fontos számára az igényes bemutatás és megvalósítás. Tudatosan tervez. Nyitott a kreatív, dinamikus megvalósítási lehetőségekre. Fontos számára az éneklési tevékenységhez kapcsolódó egészségtudatos szemlélet kialakítása, megerősítése. </t>
  </si>
  <si>
    <t xml:space="preserve">Tudás:
Összefüggéseiben értelmezi, hogy az ének-zenei nevelés speciálisan olyan készségeket, képességeket, kompetenciákat is fejleszt, melyek hatással vannak egyéb, nem zenei képességekre is.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Tájékozott a tanórán kívüli zenei tevekénységek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Képességek:
Képes arra, hogy a tanulók alkotó és önkifejező tevékenységét irányítsa és a tananyaghoz kapcsolódóan teret adjon a kreatív alkotó tevékenységnek. 
Szakmai, valamint általános műveltsége révén képes felhívni a tanulók figyelmét az ének-zene és más tárgyak kapcsolatára, képes az ismeretek integrált alkalmazására.
Képes együttműködni a helyi, regionális, illetve országos szakmai intézményekkel, fórumokkal, alkotó műhelyekkel, kapcsolatot tud teremteni más művészeti ágak képviselőivel. 
Attitűd:
Tudatosan él a zenei nevelés transzferhatásainak kihasználási lehetőségeivel. </t>
  </si>
  <si>
    <t xml:space="preserve">Knowledge:
The student
- is in possession of basic knowledge of music pedagogy methods to be used in the personality development of students, taking into consideration their age characteristics. 
- is able to put the fact in context that music education develops skills, abilities and competences that have an effect on other, non-musical abilities as well. 
- is prepared to transmit the rich media content available in info-communication society and to use students’ knowledge acquired outside the classroom in class sessions.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effect of different learning environments on learner efficiency. 
- is aware of information resources, organisations, institutional systems connected to musical education and to his/her profession as a music teacher. 
Skills:
The student
- is able to use new IT technologies in classroom work effectively and put the opportunities in these techniques into the service of teaching aims, the understanding of the learning material and the development of skills. 
- is able to realise music education on the grounds of an activity-based method. 
- is able to creatively use information and libraries and IT technologies both in music classes and in the preparation for them.
- is able to use the IT technology innovations within the context of the aims of teaching music, is able to create a balance between using traditional and digital tools.  
They are able to use the music pages of databases in preparing for music classes, to compile study materials with the help of softwares and databases. 
Attitude:
They compile digital learning materials autonomously. 
The student 
- is open to get to know the field of music, to gain experiences in music, makes an effort to kindle and maintain students’ desire for knowledge, for creation, self-expression and self-teaching. 
- takes a critical stance in interpreting traditional and new research findings in music pedagogy and in selecting from the rich media content available in an info-communication society. </t>
  </si>
  <si>
    <t xml:space="preserve">Kötelező:
Audacity szoftver, különböző applikációk (redmenta, mentimeter stb.)
Finale kottaszerkesztő program
Kocsis Tamás: Kocsis Tamás: Kottakészítés a Finale 2009 programmal, kezdők és haladók számára. Kocsis Tamás, Szombathely, 2009. ISBN 978 963 06 7653 3
http://kota-grafika.hu
https://www.youtube.com/watch?v=Hd2CG86Ij4E 
http://www.freesound.org/browse/
</t>
  </si>
  <si>
    <t>Tudás:
Ismeri a zene és zeneoktatás csapatépítő erejét, hatását a csoport és csoportfejlődés lehetőségeit.
Ismeri és alkalmazza az együttzenélés formáit, amelyek közösségformáló tevékenységeivel a szocializációs folyamatokat erősítik és toleranciára nevelnek.
Képességek:
A csoportos, gyakorlati jellegű órák szervezésével a társas zenélésen keresztül a rugalmasságot, empátiát és alkalmazkodó képességet, illetve a társas tevékenyég és tanulás képességét fejleszti.
Képes az ének-zene tantárgy tanításának-tanulásának tanórán és iskolán kívüli lehetőségeit megvalósítani különböző színtereken.
Attitűd:
Elkötelezett a közös zenei tevékenység hatékony fejlesztő ereje, a közösségépítés egyénre gyakorolt pozitív hatása, valamint a közösségen belül egymás elfogadásának fontossága mellett.
Törekszik az egyéni és csoportos zenei tehetség-gondozás feltételeinek biztosítására.</t>
  </si>
  <si>
    <t>A gyakorlat teljesítése.</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</si>
  <si>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</si>
  <si>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Knowledge: 
Can apply different methods of teaching-learning and education. 
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</si>
  <si>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 xml:space="preserve">Tudás:
Alapvető ismeretekkel rendelkezik a zenei tehetséggondozás módszereiről. 
Tájékozott a tanórán kívüli zenei tevékenységek iskolai keretek közti és azon túli szerveződései vonatkozásában, a köznevelés és a kultúrát közvetítő intézmények, szervezetek együttműködési módjaival kapcsolatban.
Képességek:
Képes a művészi gondolatok és a gyermeket körülvevő hétköznapi világ közötti kapcsolatok meglátására, az eltérő látásmódok megértésére és elfogadására. 
Attitűd:
Elkötelezett abban, hogy kiemelt szerepet juttasson az ének-zeneoktatásban az éneklésnek, kóruséneklésnek. 
Figyelemmel kíséri a teljes zenei élet eseményeit, a zenei hangzóanyag-, kotta- és könyvkiadást, az írásos és online zenei publikációkat. 
</t>
  </si>
  <si>
    <t>PPP9101</t>
  </si>
  <si>
    <t>Lásd: Szakdolgozati útmutató</t>
  </si>
  <si>
    <t xml:space="preserve">A tantárgy a magyar vokális népzenei repertoár megismerésén keresztül  kiemelten épít a nemzeti identitástudat fejlesztésére. A kurzus célja, hogy népdalokat és a népzenei vonatkoztású repertoárt szakmódszertani gyakorlatokon, típusfeladatokon, speciálisan iskolai keretekbe ágyazva, valamint a tankönyvekre támaszkodva sajátítsák el a hallgatók. Ennek részét képezni az audiovizuális csatornákon való elsajátítás éppúgy, mint a különböző kottaolvasási metódusok alkalmazása. A kurzus célja, hogy az elvégzésével komplett feldolgozási eszköztárral rendelkezzenek a tanárjelöltek. </t>
  </si>
  <si>
    <t xml:space="preserve">The subject focuses on the development of national identity through the study of the Hungarian vocal folk music repertoire. The aim of the course is to teach folk songs and the folk music repertoire through methodological exercises, type assignments, embedded in a special school framework and based on textbooks. This should include learning through audiovisual channels as well as the use of different methods of reading music. The aim of the course is to provide the teacher candidates with a complete set of processing tools. </t>
  </si>
  <si>
    <t>A gyakorlati jegyet a szakvezető állapítja meg a a tárgyat okatató tanárral együtt a félév során végzett folyamatos munka, az óratervezetek, zenei segédanyagok elkészítése, a tanórák megtartása és a reflektív megbeszélések során mutatott  teljesítmény alapján.</t>
  </si>
  <si>
    <t>The practical grade will be determined by the teacher on the basis of the student's continuous work with the teacher of the subject during the semester, the preparation of lesson plans, music resources, the delivery of lessons and performance in reflective discussions.</t>
  </si>
  <si>
    <t xml:space="preserve">A tantárgy célja, hogy a hallgatók megismerjék a kórusok szervezésének és menedzselésének alapvető elméleti és gyakorlati módszereit. A hallgatók betekintést nyernek a kórusok működésének, vezetésének és fenntartásának kihívásaiba, valamint olyan gyakorlati ismereteket szereznek, amelyekkel hatékonyan tudnak kórusokat irányítani és menedzselni. Az elsajátítandó ismeretel részét képezi  különböző kórustípusok és felépítésük, a kórusok történeti aspektusai és szerepük a társadalomban, a kórusvezető feladati és készségei, repertoárösszeállítás, próbaszervezés és felépítés, konfliktuskezelés és problémamegoldás. A kurzuson szerepet kap a népszerűsítés és marketing, menedzsment kérdésköre is. </t>
  </si>
  <si>
    <t>The aim of the course is to introduce students to the theoretical and practical foundations of concert pedagogy and event management. During the course, students will gain an insight into the process of concert organisation, the different types of events and the methods of building audience relations and the concert experience. They will learn about the different institutional structures, the basics of financial management, project management, tender writing, the legal background of different types of event organisation, mainly in a school environment.</t>
  </si>
  <si>
    <t>Folyamatos készülés, beszámolók, tervezetek készítése.</t>
  </si>
  <si>
    <t>Continuous preparation, reports, drafts.</t>
  </si>
  <si>
    <t xml:space="preserve">Folyamatos készülés, gyakorlati feladatok </t>
  </si>
  <si>
    <t>Constant preparation, practical exercises</t>
  </si>
  <si>
    <t>Folyamatos készülés, rendezvény tervek, edukációs koncertek tervezése</t>
  </si>
  <si>
    <t>Continuous preparation, event planning, planning of educational concerts</t>
  </si>
  <si>
    <t xml:space="preserve">Az általános- és középiskolák tanévhez és az iskolai rendezvényeihez illeszkedő zenei anyagok elsajátítása. Az iskolai tananyagokon túl a nemzeti , a naptári ünnepekhez és más művészeti ágakhoz tartozó évfordulók zenei repertoájának elsajátítása bővítése.  A tárgy fő célja, hogy a tanárjelölt megszerezze azt a zenei jártasságot, amely során a tanárjelölt az énekes és hangszeres tudásával egyaránt hozzájárul az iskolai élet tanóráihoz, valamint a rendezvények minőségi  megvalósításához. </t>
  </si>
  <si>
    <t xml:space="preserve">Learning music materials for the primary and secondary school year and school events. To extend the repertoire of music for national anniversaries, calendar festivals and other artistic disciplines beyond the school curriculum.  The main aim of the subject is to provide the teacher candidate with the musical skills needed to contribute both vocally and instrumentally to the lessons and to the quality of school life and events. </t>
  </si>
  <si>
    <t xml:space="preserve">Folyamatos készülés, gyakorlati munka, a zeneművek ének-zongorás megszólaltatása. </t>
  </si>
  <si>
    <t>Continuous preparation, practical work, singing and playing the music.</t>
  </si>
  <si>
    <t xml:space="preserve">A kurzus célja, hogy a hallgatók megismerkedjenek a népdalok feldolgozásának gyakorlati aspektusaival. A tantárgy keretében a hallgatók betekintést nyernek a népdalok gyűjtésének, elemzésének és feldolgozásának módszereibe, valamint megismerkednek a népdalok különböző műfajokban és korszakokban való megjelenésével. A kurzus elsődleges célja a Nat által meghatározott tankönyvekben szereplő népdalkincs műzenei feldolgozásainak megismertetése és elsajátítása. Tartalma révén kiemelt szerepet juttat a nemzeti identitástudat kialakításának, megerősítésének. Épít a közösségi éneklés élményszerűségére, valamint a zenehallgatás által a zenei befogadókészség és ízlésformálás terét is tágítja. </t>
  </si>
  <si>
    <t xml:space="preserve">The aim of the course is to familiarise students with the practical aspects of folk song arrangement. The course will provide students with an insight into the methods of collecting, analysing and arranging folk songs, as well as an introduction to the different genres and periods of folk songs.The primary aim of the course is to introduce and master the arrangements of folk songs in the textbooks specified by Nat. Through its content, it gives priority to the development, strengthening of a sense of national identity. It builds on the experiential nature of communal singing and broadens the scope for musical receptivity and taste formation through listening to music. </t>
  </si>
  <si>
    <t>A tantárgy célja, hogy a hallgatók megismerkedjenek a koncertpedagógia és a rendezvényszervezés elméleti és gyakorlati alapjaival. A kurzus során a hallgatók betekintést nyernek a koncertszervezés folyamatába, a különböző rendezvénytípusokba, valamint a közönségkapcsolatok és a koncertélmény kialakításának módszereibe. Elsősorban az iskolai környezethez idomulva ismerkednek meg a különböző intézménystruktúrákkal, a finaszírozás, a projektmendzsment, pályázatírás, a különböző rendezvényszervezés jogi hátterének alapjaival.</t>
  </si>
  <si>
    <t xml:space="preserve">The aim of the course is to introduce students to the basic theoretical and practical methods of organising and managing choirs. Students will gain insight into the challenges of running, leading and maintaining choirs, as well as the practical skills needed to effectively direct and manage choirs. The knowledge to be acquired will include different types of choirs and their structures, the history of choirs and their role in society, the tasks and skills of the choir director, repertoire composition, rehearsal organisation and structure, conflict management and problem solving. The course will also cover promotion, marketing and management. </t>
  </si>
  <si>
    <t>Tudás:
A hallgató
- ismeretekkel rendelkezik az egyetemes és hazai kórusirodalom területén, tisztában van a tevékenységhez kötődő énekléstechnikai momentumokkal,
- ismeri a kóruséneklés, illetve a szólóéneklés alapjául szolgáló énektechnikát, gyakorlatban megismerte az énekkari és szólóénekes irodalom legjelentősebb műveinek egy részét,
- ismeri a zene és zeneoktatás csapatépítő erejét, hatását a csoport és csoportfejlődés lehetőségeit.
Képességek:
A gyermek személyiségfejlődésében képes a megtapasztalt pedagógiai gyakorlatot, az iskola mindennapi valóságát elemezni.
Képes a zenei készségfejlesztésről, valamint a zenei interpretációs gyakorlatról szerzett tudása révén a zeneművek magas szintű kivitelezésére.
Képes az ének-zene tantárgy tanításának-tanulásának tanórán és iskolán kívüli lehetőségeit megvalósítani különböző színtereken.
A csoportos, gyakorlati jellegű órák szervezésével a társas zenélésen keresztül a rugalmasságot, empátiát és alkalmazkodó képességet, illetve a társas tevékenyég és tanulás képességét fejleszti.
Attitűd:
Kellő szakmai tudása révén értően viszonyul a különböző zenetörténeti korszakokban keletkezett alkotásokhoz. Kritikai megértéssel viszonyul a kortárs kompozíciókhoz, segíti bemutatási, megjelentetési lehetőségeiket.
Elkötelezett abban, hogy kiemelt szerepet juttasson az ének-zeneoktatásban az éneklésnek, kóruséneklésnek.
Elkötelezett a közös zenei tevékenység hatékony fejlesztő ereje, a közösségépítés egyénre gyakorolt pozitív hatása, valamint a közösségen belül egymás elfogadásának fontossága mellett.</t>
  </si>
  <si>
    <t>A vizsgára bocsátás feltétele:
kettő zárthelyi dolgozat, egy elemző házidolgozat beadása.
A kollokvium típusa: szóbeli.</t>
  </si>
  <si>
    <t>Tudás: 
Tudás és népzenei repertoárismerete által rendelkezik a népdalok tanításának széleslátókörű megközelítésével. 
Birtokolja azokat a szaktárgyi és pedagógiai ismereteket, amelyek révén átlátja a népzenei repertoár tanításának különböző metódusait. 
Képességek: 
A hallgató a kurzus sikeres teljesítése által képes a tanult népzenei repertoár sokoldalú megközelítésére és közvetítésére. 
Képes a népzenei dallamkincs beható és átfogó ismeretén keresztül a nemzeti identitásának megélésére, annak továbbörökítsére. 
Attitűd: 
Nyitott és fogékony a nemzeti kultúránk befogadására.  
A népzenei repertoáron keresztül teret ad a a közösségi tevékenységeken alapuló élményeknek, e célnak megfelelően figyelme fókuszában a dallamkincs ének-zene órákba való sokoldaú beépülése áll.</t>
  </si>
  <si>
    <t>Knowledge: 
Through her knowledge and knowledge of folk music repertoire, she has a broad approach to the teaching of folk songs. 
Possesses the subject knowledge and pedagogical skills to understand the different methods of teaching folk music repertoire. 
Skills: 
The student will be able to successfully complete the course and will be able to approach and communicate the folk music repertoire studied in a multifaceted way. 
Through a thorough and comprehensive knowledge of the folk music repertoire, he/she is able to live and transmit his/her national identity. 
Attitude: 
Open and receptive to the reception of our national culture. 
Through the folk music repertoire, he/she gives space to experiences based on community activities, focusing on the multifaceted integration of the melodic treasure into the singing and music lessons.</t>
  </si>
  <si>
    <t>Tudás:
Tisztában van az ének-zene tantárgynak a tanulók személyiségfejlődésében betöltött szerepével, lehetőségeivel.
Ismeri az ének-zene tantárgy által közvetített fogalmak kialakulásának folyamatát, figyelembe véve a tanulók életkori sajátosságait, valamint a szakmai fogalomrendszerük fejlesztésében játszott szerepét
Tájékozott a gregoriától napjainkig tartó időszak legfontosabb kórusműveiről. A felsorolt szerzők életműveinek nagyvonalú ismerete, egy-egy jellemző művük analitikus elemzése. 
Ismeri az ének-zenei nevelés elméleti és gyakorlati alapjait, megismerési sajátosságait, logikáját és terminológiáját, valamint kapcsolatát más tudományokkal, tantárgyakkal, műveltségterületekkel.
Ismeri a kóruséneklés, illetve a szólóéneklés alapjául szolgáló énektechnikát, gyakorlatban megismerte az énekkari és szólóénekes irodalom legjelentősebb műveinek egy részét.
Ismeri az ének-zene kerettanterv felépítését és tartalmát
Képességek:
A hallgató megszerzett tudása alapján képes eligazodni a zeneszerzők egyéni stílusai között, ismeri technikai megoldásaikat, képes előadási javaslatokat tenni egy adott mű stílusos megszólaltatására vonatkozólag.
Képes az ének-zene tantárgyban rejlő személyiségfejlesztési lehetőségeket kihasználni, a tanulók önálló ismeretszerzését támogatni.
Képes az ének-zene tantárgy speciális összefüggéseivel, fogalmaival kapcsolatos egyéni megértési nehézségek kezelésére.
Képes a tanulókat helyi, nemzeti és egyetemes emberi értékek elfogadására nevelni.
Képes a művészi gondolatok és a gyermeket körülvevő hétköznapi világ közötti kapcsolatok meglátására, az eltérő látásmódok megértésére és elfogadására. 
A hallgató képes megszerzett ismereteit az iskolai és egyéb zenei rendezvények szolgálatába állítani, valamint az iskolán kívüli kulturális értékeket közvetíteni. 
Attitűd:
Lelkesen utánajár különböző előadók koncepciójának, összehasonlító elemzéseket végez az interpretációs különbségekről.  
Törekszik arra a Kodály Zoltán zenei nevelési elveire épülő, teljes embert fejlesztő zenepedagógiai gyakorlatra, melynek célja a magyar nemzeti értékeket tisztelő és őrző, egyben európai műveltségű, kreatív, önállóan gondolkodó ember nevelése.
Elkötelezett a nemzeti és egyetemes zenei értékek iránt, tisztában van ezek felelősségteljes közvetítésével, szerepével a tanulók személyiségfejlődésében.
Elkötelezett a tanulók zenei tudásának és zenetanulási képességeinek folyamatos fejlesztése iránt.</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</si>
  <si>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</si>
  <si>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Tudás: 
Fejlett, korszerű ismeretekkel rendelkezik a pedagógiai elméletekről és azok gyakorlati alkalmazásáról. 
Digitális tanítási módszerek és technikák ismerete és gyakorlati alkalmazása.  
Képességek: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</si>
  <si>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Skills: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</si>
  <si>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A vizsgára bocsátás feltétele: 
Mikrotanítások, iskolai szimulációs gyakorlatok.
A kollokvium típusa: szóbeli.</t>
  </si>
  <si>
    <t xml:space="preserve">The prerequisite of starting the exam: 
Micro-teaching, school simulation exercises.
The type of exam: oral. </t>
  </si>
  <si>
    <t>Requirements for admission to examination: 
Two in-class tests, one homework analysis.
Type of exam: oral.</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</si>
  <si>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</si>
  <si>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</si>
  <si>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term grade                                
The student is required to submit a well thought-out, professionally prepared lesson plan with annexes and illustrative materials/equipment to the course leader at least 3 working days before the lesson.</t>
  </si>
  <si>
    <t>gyakorlati jegy
A hallgató köteles az átgondolt, szakmailag precízen elkészített óratervét mellékletekkel, szemléltető anyagokkal/eszközökkel a tanítás előtt legalább 3 munkanappal hamarabb eljuttatni a szakvezetőjéhez.</t>
  </si>
  <si>
    <t>term grade
                                 The student is required to submit a well thought-out, professionally prepared lesson plan with annexes and illustrative materials/equipment to the course leader at least 3 working days before the lesson.</t>
  </si>
  <si>
    <t>Tudás:
Ismeri a kórusszervezés alapjait, rendelkezik azzal a tudásbázissal, amely alkalmassá teszi a vokális együttes technikai feladatköreinek ellátására. 
Magas kommunikációs és problémegoldókészségekkel rendelkezik. 
Képességek:
Képes ütemszerű, célnak és képességeknek megfelelő haladásra. 
Szaktárgyi tudása és menedzselési ismeretei által képes közösséget összefogni, motiválni. 
Képes hatékony  konfliktuskezelésre, valamint képes népszerűsíteni a kórust. 
Attitűd: 
Aktívan fejleszti a kommunikációs készségeit, igyekszik naprakész információkkal rendelkezni a kulturális életben. 
Törekszik új kapcsolatok kiépítésére, bővíti kapcsolati hálóját. 
Törekszik csapatépítő események szervezésére, közösségi élmények szerzésére. 
Nyitott más kórusok értékeinek felfedezésére, keresi az együttműködések lehetőségeit.</t>
  </si>
  <si>
    <t xml:space="preserve">Tudás: 
Ismeri a Nat által előírt népdalok instrumentális és vokális feldolgozásait a különböző művészeti korszakok kontextusában.   
A magyar népdalok feldolgozásai (népzenei, műzenei, populáris) mellett ismeri más népek autentikus zenéjét, azok feldolgozásait. 
Képességek: 
Népzenei jártassága révén képes közvetíteni a magyar népzene vokális és instrumentális megjelenési formáit. 
Képes önállóan értelmezni a különböző zeneszerzői megoldásokat, képes azok gyakorlatközpontú megközelítésére. 
Attitűd: 
Elkötelezett a nemzeti kultúránk különböző zenei megfogalmazásainak megismerése felé. 
A különböző stílusok és korszakok feldolgozásai felé nyitottságot, befogadókészséget mutat. </t>
  </si>
  <si>
    <t xml:space="preserve">Kötelező:
Körmendy Zsolt (2015): Koncertpedagógia, a befogadóvá nevelés alternatív útja. ELTE,  https://www.parlando.hu/2021/2021-1/kormendy_zsolt-%20Koncertpedagogia.pdf ; 
Váradi Judit (2016). Közönségnevelés, élmény-koncert-élmény beépítése a köznevelésbe. Parlando 2016(4). https://www.parlando.hu/2016/2016-4/VaradiJudit.htm; 
Váradi Judit (2019). A koncertpedagógia szerepe a művészeti oktatásban. https://www.researchgate.net/profile/Judit-Varadi/publication/341868504_A_koncertpedagogia_szerepe_a_muveszeti_oktatasban/links/5ed76fb845851529452a7111/A-koncertpedagogia-szerepe-a-muveszeti-oktatasban.pdf </t>
  </si>
  <si>
    <t xml:space="preserve">Ajánlott:
Kodály Zoltán, Bartók Béla: Magyar népdalok énekhangra zongirakísérettel (1953). ISBN M080011751; Kerényi Miklós György, Kerényiné Kéri Margit: Énekiskola 1. (1967) M080054246; 
Kerényi Miklós György, Kerényiné Kéri Margit: Énekiskola további kötetei; 
Kodály, Bartók, Kocsár és kortár zeneszerzők feldolgozásai </t>
  </si>
  <si>
    <t>Kötelező:
Theodor W. Adorno: Zene, filozófia, társadalom – A zenével kapcsolatos magatartás típusai. Gondolat, Budapest,1970.; 
Harnoncourt, Nikolaus: A beszédszerű zene. Utak egy új zeneértés felé. Budapest: Editio Musica, 1988; Michael Cole: Kulturális pszichológia (2005) ISBN: 9789639567771; 
Dobák Miklós, Antal Zsuzsanna: Vezetés és szervezés- Szervezetk kialakítása és működtetése. ISBN: 9789630594479</t>
  </si>
  <si>
    <t>Kötelező:
A 2020-as Nat alapján az Oktatási Hivatal által kiadott általános- és középiskolai ének-zene tankönyvek és segédanyagok.</t>
  </si>
  <si>
    <t xml:space="preserve">Kötelező:
A 2020-as Nat alapján az Oktatási Hivatal által kiadott általános iskolai ének-zene tankönyvek 
https://www.youtube.com/@RiaBotos 
nava.hu 
oktatas.hu
</t>
  </si>
  <si>
    <t>Kötelező:
A 2020-as Nat alapján az Oktatási Hivatal által kiadott általános iskolai ének-zene tankönyvek</t>
  </si>
  <si>
    <t xml:space="preserve">Kötelező:
A 2020-as Nat alapján az Oktatási Hivatal által kiadott általános- és középiskolai ének-zene tankönyvek 
Szabó Helga: Ének-zene tankönyvek 1-8. 
</t>
  </si>
  <si>
    <t xml:space="preserve">Kötelező: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t>
  </si>
  <si>
    <t xml:space="preserve">Ajánlott:
parlando.hu 
oktatas.hu 
magyarzene.info 
zti.hu 
http://www.mateh.hu/tehetsegkonyvtar/Konyvek/A_zenei_tehetseg.pdf
</t>
  </si>
  <si>
    <t>Kötelező:
Kerényi Miklós György és Kerényiné Kéri Margit: Énekiskola 1. (1967), ISBN: M080054246; 
Szabó Helga emelt szintű ének-zenei tankönyvei 1-8. osztályig. 
Az OH által megjelentett tankönyvek.</t>
  </si>
  <si>
    <t>Tudás: 
Ismeri az iskolai élethez tartozó ünnepekhez és egyéb rendezvényekhez kapcsolódó zeneműveket.  
Képességek: 
Vokális és intrumentális felkészültsége révén képes a a zeneművek igényes bemutatására és betanítására. 
Tudása és kreativitása által képes szervesen kapcsolódni más művészeti ágak (irodalom, történelem, képzőművészet) alkotásaihoz, hozzá tud járulni azok zenei megfestéséhez. 
Képes a más művészeti területekkel való közös produktum létrehozására. 
Attitűd: 
Folyamatosan fejleszti előadói képességeit. 
Figyelemmel kíséri  az iskolai élethez, ünnephez, rendezvényekhez kapcsolódó és kapcsolható különböző stílusú, típusú zeneműveket, dalokat, megzenésítéseket. 
Folyamatosan keresi a repertoárbővítés lehetőségeit. 
Hangszerkezelését, kísérő szerepvállalását fejleszti, aktívan gyakorló attitűd jellemzi.</t>
  </si>
  <si>
    <t>Tudás:
Ismeri a populáris zenei irányzatokat.
Összefüggéseiben értelmezi a klasszikus zene, a népzene és a populáris zene kapcsolatát.
Különbséget tesz az értékes és a kevésbé értékes zene között.
Tájékozott a tanórán kívüli zenei tevekénységek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Képességek:
Képes a szakmai elvárásoknak megfelelően átadni a populáris zenei irányzatok terén szerzett ismereteit különböző intézményes keretek között.
Képes a művészi gondolatok és a gyermeket körülvevő hétköznapi világ közötti kapcsolatok meglátására, az eltérő látásmódok megértésére és elfogadására.
Attitűd:
Nyitott az új zenei ismeretekre.
Törekszik arra, hogy részt vegyen önálló vagy közös zenei produkciókban, azok szervezésében, lebonyolításában.
Törekszik a tanulók fiatalos nézetrendszeréről minél több ismeretet szerezni.</t>
  </si>
  <si>
    <t xml:space="preserve">Tudás:
Birtokában van a hallgató alapvető zenei-zeneelméleti ismereteknek. 
Képességek: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Igénye van a megszerzett tudása bővítésére. 
</t>
  </si>
  <si>
    <t>Ajánlott:
Ittzésné Kövendi Kata: Magyar-angol, angol-magyar szaknyelvi szótár. Jazz oktatási és Kutatási Alapítvány, Budapest. 2001. ISBN 963-00-7182-7
Ferencziné Ács Ildikó: Szakmai idegen nyelvi kommunikáció - Magyar zenepedagógia - Angol TÁMOP 2015. ISBN: 978-615-5545-39-9</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</si>
  <si>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family val="2"/>
      </rPr>
      <t xml:space="preserve">      
</t>
    </r>
    <r>
      <rPr>
        <sz val="11"/>
        <color rgb="FF000000"/>
        <rFont val="Arial"/>
        <family val="2"/>
      </rPr>
      <t>Attitude:</t>
    </r>
    <r>
      <rPr>
        <b/>
        <sz val="11"/>
        <color rgb="FF000000"/>
        <rFont val="Arial"/>
        <family val="2"/>
      </rPr>
      <t xml:space="preserve"> 
</t>
    </r>
    <r>
      <rPr>
        <sz val="11"/>
        <color rgb="FF000000"/>
        <rFont val="Arial"/>
        <family val="2"/>
      </rPr>
      <t>Commitment to continuous professional development. 
Openness to new pedagogical methods and techniques.  
Positive attitude towards diversity and individual needs of learners. 
Commitment to high quality, student-centred education.</t>
    </r>
  </si>
  <si>
    <t>Knowledge:
His/her methodology is based on Zoltán Kodály’s music education principles which aim to improve the entirety of a human being, whose aim is to educate a creative, thinking person respecting and fostering Hungarian national values while sharing the European cultural heritage. 
The student can assist the development of students’ musical memory, concentration, imagination and orientation in musical pieces, relying on his/her special knowledge of music history, music theory, folk music, of music literature, and of experiences in vocal and instrumental music.
Skills:
After the completion of the course, the student
- is able to create a lesson plan. 
- is able to integrate the three main skill areas of music education (reception, interpretation, creation). 
- is able to realize music education according to activity-oriented method.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t>
  </si>
  <si>
    <t>Knowledge:
His/her methodology is based on Zoltán Kodály’s music education principles which aim to improve the entirety of a human being, whose aim is to educate a creative, thinking person respecting and fostering Hungarian national values while sharing the European cultural heritage. 
The student can assist the development of students’ musical memory, concentration, imagination and orientation in musical pieces, relying on his/her special knowledge of music history, music theory, folk music, of music literature, and of experiences in vocal and instrumental music.
Skills:
After the completion of the course, the student 
- is able to organize the music life and to shape the image of a school, acquainting and conveying cultural values out of school. 
- is able to prepare students for GCSE A level examinations.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t>
  </si>
  <si>
    <t>Kargyakorlat 1.*</t>
  </si>
  <si>
    <t xml:space="preserve">Knowledge:
The student
- is able to put the fact in context that music education develops skills, abilities and competences that have an effect on other, non-musical abilities as well.
- can assist the development of students’ musical memory, concentration, imagination and orientation in musical pieces, relying on his/her special knowledge of music history, music theory, folk music, of music literature, and of experiences in vocal and instrumental music. 
-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Skills:
The student 
- is able to direct students’ creative and self-expressing activities and to give chance for creative activity related to the learning material.
- through his/her professional and general knowledge, is able to call students’ attention to the connection of music with other subjects, and is capable to applying knowledge in an integrated way. 
- is able to co-operate with local, regional and national professional organisations, forums, creative workshops and is able to make connections with the representatives of other fields of art. 
Attitude:
The student 
- consciously exploits the transfer effects of music education. </t>
  </si>
  <si>
    <t>Kötelező:
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</si>
  <si>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The aim of the course is to provide students with access to cultural programmes, events, performances and concerts outside the university setting that are closely linked to music education for school-age children. In addition to musical events in educational establishments (primary and secondary schools, music schools, art schools), the aim is to visit cultural institutions which will guide teacher candidates in their future careers (Academy of Music, Choral Institutions, Music Palace, Choir competitions, Singing Youth events, Musical devotions, Museum concerts, exhibitions with music, theatres, folk music events). Participation in the course helps to develop cultural openness and career socialisation. It provides opportunities for active and interactive involvement.</t>
  </si>
  <si>
    <t>Ajánlott:
mupa.hu; 
zenehaza.hu; 
cantemus.hu; 
kolcseykozpont.hu</t>
  </si>
  <si>
    <t>A rendezvényekhez igazodó prezentáció, beszámoló készítése.</t>
  </si>
  <si>
    <t>Preparing presentations and reports adapted to the events.</t>
  </si>
  <si>
    <t>A kurzus célja, hogy a hallgatóknak az egyetemi kereteken kívül biztosítsa az olyan kulturális programok, rendezvények, előadások és koncertek látogatását, amelyek szorosan tartoznak az iskoláskorúak zenei neveléséhez. Tanintézmények (általános - és középiskolák, zeneiskolák, művészeti iskolák) zenés rendezvényein kívül olyan kulturális intézmények látogatása is cél, amelyek irányt mutatnak a tanárjelölteknek a későbbiekben is (Zeneakadémia, kórusintézmények, Zenepalota, kórusversenyek, Éneklő Ifjúság rendezvényei, zenés áhitatok, múzeumkoncertek, zenével kísért kiállítások, színházak, népzenei rendezvények). A kurzuson való részvétel segíti kulturális nyitottságot és pályaszocializációt. Akítv és interaktív bekapcsolódásra ad lehetőséget.</t>
  </si>
  <si>
    <t xml:space="preserve">Tudás: 
Ismeri  és értelmezni tudja a különböző zenei stílusokat, műfajokat. Ismeri a különböző stílusok és műfajok társadalmi kontextusait. 
Képességek: 
A közösségi élménynek köszönhetően képes magasabb rendű kommunikációs eszköztárat felvonultatni a megtapasztalt élmények diskurzusai során. 
Képes a különböző zenei esztétikumokat hallás után elemezni, a zenei folyamatokat értő módon átlátni. 
Attitűd: 
Nyitott, reflektív gondolkodás, széles spektrumú befogadói attitűd jellemző. 
Erős szociális érzékenységgel, kritikai gondolkodással, zenei szenzitivitással nyilvánul meg. </t>
  </si>
  <si>
    <t xml:space="preserve">Knowledge: 
Knows and can interpret different musical styles and genres. Understands and interprets and understands different styles and genres of music. 
Skills: 
Ability to use a higher level of communication tools in the discourse of the experience, thanks to the social experience. 
Ability to analyse different musical aesthetics after listening, to understand musical processes in a meaningful way. 
Attitude:
Open, reflective thinking and a broad-spectrum receptive attitude. 
Expressed through strong social sensitivity, critical thinking and musical sensitivity. </t>
  </si>
  <si>
    <t>Helyes testtartás a zongoránál. A test megfelelő ellazulása játék előtt. A zongora mechanikájával való helyes fizikai együttműködés. A súlytechnika alapelemei és a megfelelő billentés az elvárt hang tekintetében. A hallgató kottaolvasási képességének megfelelő anyag. A kezek függetlenítésének a fejlesztése, ritmikai és billentésbeli megkülönböztetéssel, két szólamú játékban.  
A barokk és klasszikus zene artikulációs alapismeretei, egyszerű formáiban való tájékozottság. A könnyű romantikus zongoradarabok billentésmódja, a cantabile játék. Karakterdarabok karaktereire való fókuszálás. A zengetőpedál megfelelő használatának elsajátítása. Egyszerű akkordikus kíséret gyakorlása, tekintettel a dalkíséret készségének a kialakítására. Egyszerű klasszikus dalok kíséreteinek megvalósítása, az emelt szintű ének-zene érettségi dalkiséret-anyagának megfelelően. A zenei kifejezés fejlesztése. A kamarazenélési képességek és a kottaolvasási (lapról olvasási) képességek továbbfejlesztése könnyű 4-kezes darabok segítségével.</t>
  </si>
  <si>
    <t xml:space="preserve">
Correct posture at the piano. Proper relaxation of the body before playing. Proper physical cooperation with the mechanics of the piano. Basic elements of weight technique and proper touch in terms of the expected sound. Study material corresponding to the student's ability to read sheet music. Developing of the independence of the hands, in terms of rhytmical and touch distinction, in two-part playing.
Basics of articulation of Baroque and Classical music, knowing its simple forms. The basic touch technique of easy Romantic piano pieces. The playing of cantabile. Focusing on forming of characters in character pieces. Further development of the musical expression. Deepening the use of the damper pedal.
Practicing simple chordal accompaniment, with regard to developing the skill of song accompaniment. Realization of accompaniments for simple classical songs, in accordance with the high-level singing-music graduation exam material. Development of musical expression.
Developing of chamber music skills and score-reading (sight reading) skills with easy 4-hands.
. </t>
  </si>
  <si>
    <t xml:space="preserve">Kötelező: 
Zongoraiskola I. (Fantóné-Hernádiné-Komjáthiné-Máthéné-V.Inselt) (Editio Musica Z.5229) (ISBN: 9790080052297) 
Bartók Béla: Mikrokozmosz zongorára I. (EMB Z.125) javított kiadás (Bartók Péter) (ISBN: 6300155776) 
Zongoraiskola II. (Fantóné-Hernádiné-Komjáthiné-Máthéné-V.Inselt) (Editio Musica Z.5229) (ISBN: 9790080052297) 
Bartók Béla: Mikrokozmosz zongorára II. (EMB Z.126) javított kiadás (Bartók Péter) (ISBN: 6300155825)
Ajánlott: 
Bartók: Gyermekeknek I. (EMB. 20038) (ISBN: 20038) Bartók: Gyermekeknek II. (Urtext)(EMB.20039)(ISBN: 20039) 
Bartók: Kezdők Zongoramuzsikája (EMB, Z.989) 
A. Diabelli: Melodische Übungsstücke Op.149 (edition Peters) (EP.2442) 
Anton Diabelli: Melodische Übungsstücke Op.149 (Peters) 
R.Ch.Martin: L’ABC du quatre-mains (Durand) 
Weiner: Három kis 4-kezes darab, Op.36 (EMB, 1966) (ISBN: - )  
</t>
  </si>
  <si>
    <t>A PEN1104 ismeretanyagára építve, annak tudatosítása, automatizálása. A kezek önállóságának a továbbfejlesztése, a dallam és kiséret tudatosítása. Kétféle artikuláció egy kézben. Kétszólamú barokk polifón játék. Különböző akkordikus, tört-akkordos mozgó kiséretek begyakorlása a funkciós rend és összhangzattani ismeretek előrehaladásával. Egyszerű klasszikus/romantikus dalok kíséreteinek megvalósítása, az emelt szintű ének-zene érettségi dalkiséret-anyagának megfelelően. Pergő egyoldalas Czerny-etűdök. Melodikus (romantikus) etűdök. Egyszerű bécsi klasszikus szonatinák. Minimum egy-másfél oldalas egyszerű romantikus ill. 20. sz-i előadási darabok. Többtételes, vagy ciklikus könnyű 4-kezes zongoraművek tanári közreműködéssel. Tudatos zengetőpedál-használat.</t>
  </si>
  <si>
    <t xml:space="preserve">
Building on the knowledge of PEN1104, creating its awareness and its automatic application. Improving the independence of hands. Awareness of distinction of melody and accompaniment. Two types of articulation in one hand. Two-part baroque polyphonic playing. Practicing various chordal and broken-chord moving accompaniments with the advancement of knowledge of functional order and harmony. Realization of accompaniments for simple classical/romantic songs, in accordance with the high-level singing-music graduation exam material.
Rapid one-page Czerny etudes. Melodic (romantic) etudes. Simple Viennese classical sonatinas. A simple romantic novel of at least one to one and a half pages or Performance pieces from the 20th century. Multi-movement or cyclical light 4-hand piano works with the help of the teacher. Conscious use of the damper pedal.
</t>
  </si>
  <si>
    <t>Kötelező:
Zongoraiskola II. (Fantóné-Hernádiné-Komjáthiné-Máthéné-V.Inselt) (Editio Musica Z.5229) (ISBN: 9790080052297) 
Bartók Béla: Mikrokozmosz zongorára II. (EMB Z.126) javított kiadás (Bartók Péter) (ISBN: 6300155825) 
Bartók Béla: Mikrokozmosz III. (EMB.Z.127) (ISBN 13: 9780060097332)
Ajánlott:
Bartók: Gyermekeknek II. (EMB. 20038) (ISBN: 20038)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Bartók: Kezdők Zongoramuzsikája (EMB, Z.989) 
A. Diabelli: Melodische Übungsstücke Op.149 (edition Peters) (EP.2442) 
Weiner: Három kis 4-kezes darab, Op.36 (EMB, 1966) (ISBN: - )</t>
  </si>
  <si>
    <t xml:space="preserve">Minden tanórán beszámoltatás a feladott anyagból és értékelés.
A szemesztert záró közös órai hangversenyen egy zongoramű és egy dal stílusos előadása kotta nélkül, lehetőleg eredeti nyelven. Énekes duettek és 4-kezes zongoraművek előadása tanári- ill. hallgatói közreműködéssel.  </t>
  </si>
  <si>
    <t>Reporting from the assigned material and evaluation in each lesson.
In the class concert at the end of the semester, a stylish performance of a piano piece and a song without sheet music, preferably in the original language. Performance of vocal duets and 4-hand piano works by teachers or with student participation.</t>
  </si>
  <si>
    <t xml:space="preserve">Minden tanórán beszámoltatás a feladott anyagból és értékelés.
A vizsgára bocsájtás feltétele: A szemesztert záró közös órán való aktív részvétel, mely hangversenyen kötelező szóló előadásban egy zongoramű előadása lehetőleg kotta nélkül, valamint egy dal stílusos előadása kotta nélkül, lehetőleg eredeti nyelven, tanári kísérettel, ezen felül hallgatói párban egy duett tanári kísérettel és egy 4-kezes zongoramű előadása tanári- ill. lehetőleg hallgatói közreműködéssel.  Kollokvium (hangszeres rész): 3 különböző stílusú többoldalas zongoramű, a Magyar Himnusz és Szózat lendületes játéka, valamint az érettségi anyag egy dalkiséretének előadása sorsolás alapján, énekes hallgatói közreműködéssel. Kollokvium (vokális rész): 2 különböző stílusú dal előadása lehetőleg eredeti nyelven, tanári kísérettel, valamint párban egy duett előadása tanári kísérettel.
A kollokvium típusa: szóbeli.  </t>
  </si>
  <si>
    <t>A helyes énektechnika megismerése. A beszéd és énekhang helyes képzéséhez kapcsolódó alapvető fiziológiai és fizikai ismeretek megszerzése. 
A helyes testtartás, légzés- és énektechnika elsajátítása. A légzéskapacitás növelése, hosszabb frázisok, dalszövegek, verssorok gyakorlásán keresztül. Dinamikai fokozás, crescendo-decrescendo tudatosítása.</t>
  </si>
  <si>
    <t>Proper singing technique. Basic physiological and physical knowledge pertaining to speech and proper articulation of vocals.
Developing the proper body posture, breathing and voice formulating techniques. Augmenting breath capacity through the practice of longer phrases, lyrics and lines from poems. Dynamic gradation, creating an awareness of crescendo-decrescendo.</t>
  </si>
  <si>
    <t>Tudás:
Megfelelő ismeretekkel bír a zenei nevelés erkölcsi, testi, lelki fejlesztő hatását illetően.
Tisztában van az alapvető fiziológia és fizikai ismeretekkel, a beszéd és énekhang helyes képzéshez kapcsolódóan.
Ismeri a kóruséneklés, illetve a szólóéneklés alapjául szolgáló énektechnikát, gyakorlatban megismerte az énekkari és szólóénekes irodalom legjelentősebb műveinek egy részét.
Képességek:
Szakmai, valamint általános műveltsége révén képes felhívni a tanulók figyelmét az ének-zene és más tárgyak kapcsolatára, képes az ismeretek integrált alkalmazására.
Képes értelmezni a helyes légzés és énektechnika szabályait.
Attitűd
Zenei előadói kvalitásai alapján képes zenei élményt nyújtani, értéket közvetíteni, a tanulók zenei ízlését alakítani. Fontosnak tartja az ének-zene órákra és az iskolai kóruspróbákra való alapos felkészülést, tervezést és a rugalmas megvalósítást.
Nyitott az énektechnikához kapcsolódó technikai ismeretek befogadására.</t>
  </si>
  <si>
    <t>A hangindítás tudatos alkalmazása. A hangterjedelem bővítése, a levegőkapacitás növelése. Legato és non legato, díszítések, könnyű futamok gyakorlása különböző zenei stílusokban. Különböző korok, stílusok közötti tájékozódás. Stíluskorszakok jellemzői, egyéni előadói gyakorlat. Megfelelő jártasság megszerzése a különböző zenei stílusokban.</t>
  </si>
  <si>
    <t xml:space="preserve">Correct breathing, automatizing attack. Developing resonance, strength of voice, range and solving the emerging problems. The changing of legato and non-legato, ornaments, simple passages in different musical styles. Orientation in different periods and styles.
The characteristics of different stylistically determined periods, individual performing practice. Acquiring the necessary skills in different musical styles.  </t>
  </si>
  <si>
    <t>Tudás:
A hallgató:
- tisztában van a zongora ének-zenei oktatásban betöltött szerepével.
- ismeri a zongora-partitúra felépítését. 
- tájékozott a hangszer fizikai felépítéséről.
- ismeri az egész életen át tartó tanulásra felkészítés jelentőségét.
Képességek:
A hallgató:
- képes az órán megszerzett ismeretek kipróbálására, beépíteni a pedagógiai szemléletébe.
- képes reprodukálni a tanár által mutatott technikai elemeket a hangszeren.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</si>
  <si>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Tudás:
A hallgató:
- tisztában van a zongora ének-zenei oktatásban betöltött szerepével.
- a társtantárgyak (szolfézs, zeneelmélet, összhangzattan) segítségével egyre jobban kiismeri magát a zongora-partitúra olvasásában. 
- képes egyszerre két kézzel egyszerű zongorapartitúrákból lassú tempóban lapról olvasni.
- egyre jobban felismeri a hangszer akusztikai lehetőségeit.
- egyre széleskörűbb ismeretei vannak a zongoratechnika elemeiről.
- ismeri az egész életen át tartó tanulásra felkészítés jelentőségét.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kívánt egyszerű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</si>
  <si>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fairly well orientate himself/herself in reading piano scores with the help of the co-subjects (solfeggio, music theory, harmony).
- is able to read piano scores slowly, using both hands. 
- is able to recognise the acoustic possibilities of the piano more and more.
- has more knowledge of the elements of piano technique. 
- knows the significance of students’ preparation for life-long learning.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</si>
  <si>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 xml:space="preserve">Hangszeres tartalom (zongora):
A PEN1210 hangszeres ismeretanyagára építve, annak tudatosítása, automatizálása. Kétoldalas pergő etüdök (Czerny Op. 599/299., stb., Cramer, stb.), könnyű barokk darabok, preludiumok, tánctételek, könnyebb Scarlatti-szonáták, Couperin, Rameau, stb. egyéb barokk szerzők darabjai. A barokk díszítések alapformáinak ismerete, kivitelezésük, tudatos alkalmazásuk. Könnyű klasszikus szonatinák (pl. Mozart: 6 Bécsi szonatina), könnyebb Haydn-szonáták, romantikus előadási darabok (Chopin-mazurkák, Mendelssohn Lieder ohne Worte darabjai, stb.), 20. sz-i karakterdarabok (Bartók Mikrokozmosz, Kabalevszkij, stb.) 
A zenei kifejezés tovább fejlesztése. A zengető pedál használatának további mélyítése, különös tekintettel a partitúrában nem jelzett pedálozásra. Az una corda pedál használata. Kiegyenlített nehézségfokú 4-kezes partitúrák mindkét szólamának a játéka, tanári ill. hallgatótársi közreműködéssel.
További könnyű barokk/klasszikus/romantikus dalkiséretek elsajátítása az emelt szintű ének-zene érettségi anyagához igazodva. 
A Szózat kísérete. 
Vokális tartalom (magánének):
Régi olasz, francia, német mesterek művei. A bécsi klasszika főbb reprezentánsainak dalai és romantikus mesterek kompozícióinak kifejező előadásmódja, a rezonancia tudatos bekapcsolása. Barokk, klasszikus, romantikus és XX. századi dalok, áriák és duettek, eredeti nyelven. Az énektechnika továbbfejlesztése a közös muzsikálásban.
A különböző korszakok alapvető repertoárjának megismerése a kerettanterv és az érettségi követelmények dalanyagára építve. </t>
  </si>
  <si>
    <t>Instrumental content (piano):
Building on the instrumental knowledge of PEN1116, its awareness and automatic application. 
Rapid etudes (approx. Czerny Op.299., Op.740., more difficult Cramer), additional Bach two- or three-part inventions, preludes, lighter fugues, larger lively movement sonatas by Scarlatti, character pieces by other Baroque composers as Couperin, Rameau, Daquin, etc., medium-difficult Haydn sonatas, lighter Mozart and Beethoven sonatas, romantic performance pieces (Chopin preludes, waltzes, mazurkas, etc., Mendelssohn Lieder ohne Worte, Schumann Kinderszenen, Tchaikovsky, etc.). Conscious use of embellishments. Conscious use of the pedals. More demanding 4-hand performance pieces focusing on both voices, teacher's or with the participation of fellow students. Song accompaniments from the material of the advanced level graduation. Playing the Hungarian National Anthem and Szózat. Practicing the material of the material of the final examination.
Vocal content (voice training):
Songs, arias and duets in the original language. Alignment of poetic text and musical expression. Independent analysis of the melodic material and ideological content of the works. Stylistic and artistically elaborated emotionally expressive performance.</t>
  </si>
  <si>
    <t>Hangszeres tartalom (zongora):
A PEN1116 hangszeres ismeretanyagára építve, annak tudatosítása, automatizálása.
Gyors etűdök (kb. Czerny Op.299., Op.740., nehezebb Cramer), további Bach két-, ill. háromszólamú invenciók, preludiumok, könnyebb fúgák, terjedelmesebb pergő Scarlatti-szonáták, Couperin, Rameau, Daquin, stb. egyéb barokk szerzők karakterdarabjai, középnehéz Haydn-szonáták, könnyebb Mozart- ill. Beethoven-szonáták, romantikus előadási darabok (Chopin prelüdök, keringők, mazurkák, stb., Mendelssohn Lieder ohne Worte, Schumann Kinderszenen, Csajkovszkij, stb.). A díszítések tudatos alkalmazása. A pedálok tudatos használata. Igényesebb 4-kezes előadási darabok mindkét szólamra fókuszálva, tanári, ill. hallgatótársi közreműködéssel. Dalkiséretek az emelt szintű érettségi anyagából. Magyar Nemzeti Himnusz játéka. A záró kollokvium anyagának a begyakorlása.
Vokális tartalom (magánének):
Dalok, áriák és duettek eredeti nyelven. A költői szöveg és zenei kifejezések összehangolása. A művek dallamanyagának és eszmei tartalmának önálló elemzése. Stílushű, művészileg kidolgozott érzelmileg kifejező előadásmód.</t>
  </si>
  <si>
    <t>Kötelező:
Bartók Béla: Mikrokozmosz zongorára II. (EMB Z.126) javított kiadás (Bartók Péter) (ISBN: 6300155776)
Bartók Béla: Mikrokozmosz III. (EMB.Z.127) (ISBN 13: 9780060097332)
Ajánlott:
Bartók: Gyermekeknek II. (EMB. 20038) (ISBN: 20038)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Favorite Piano Classics I (Könemann Music, Budapest) ISBN: ISBN: 963-8303-41-7                                                                                                                                                                
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 2021. ISBN: 9789633154595 
Kerényi Miklós György – Kerényiné Kéri Margit: Énekiskola III. EMB, Budapest, 1985. ISMN: 9790080122884
Ádám Jenő: A dal mesterei V. EMB, Budapest, 1995. ISMN: 9790080031186 
Ádám Jenő: A dal mesterei VI. EMB, Budapest, 1995. ISMN: 9790080036020 
Ádám Jenő: A dal mesterei VII A, B, C. EMB, Budapest, 1965. ISMN: 9790080044704, ISMN:9790080044711, ISMN: 9790080044728 
Ádám Jenő: A dal mesterei VIII. EMB, Budapest, 1994. ISMN: 9790080139806 
Schumann Sämtliche Lieder II. Editio Peters. EP2384A 
Forrai: Duettek II. EMB, Budapest, 1959. ISMN: 9790080031551</t>
  </si>
  <si>
    <t>Kötelező:
Bartók: Mikrokozmosz III. (EMB) (Z.127) (ISBN: 9780060097332) 
Bartók: Mikrokozmosz IV. (EMB) (Z.128) (ISBN: 9790080001288) 
Bartók: Mikrokozmosz V. (EMB) (Z.129) 
Ajánlott:
Bartók: Gyermekeknek III-IV. (EMB) (Z.5439/5440)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
Schumann: Album für die Jugend/Kinderszenen, (Könemann Music), (ISBN: 978-963 8303 39 4) 
Favourite Piano Classics, I-IV, Könemann Music (ISBN: 978-9638303 41 7/978-9638303 42 4/978-963 9059 92 4/978-3741914 67 6) 
Haydn: Sonaten I-III, Könemann Music (ISBN:  978-963 8303 34 9/978-963 8303 35 6/978-963 8303 36 3) 
Mozart: Sonaten Fantasien, Rondi I-II, Könemann Musik, (K103/104), ISBN: 963 8303 00 X/963 8303 01 8) 
C. Czerny: Die Schule der Geläufigkeit (A Kézügyesség iskolája) Op.299, Könemann Music, (K.179) (ISBN:9638303 79-4)   
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 2021. ISBN: 9789633154595 
Kerényi Miklós György – Kerényiné Kéri Margit: Énekiskola IV. EMB, Budapest, 1985. ISMN: 9790080122891 
Schumann Sämtliche Lieder III. Editio Peters. EP2385A
Forrai: Duettek II. EMB, Budapest, 1959. ISMN: 9790080031551</t>
  </si>
  <si>
    <t xml:space="preserve">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II. EMB, Budapest, 1968. ISMN: 9790080056622 
Ádám Jenő: A dal mesterei II. EMB, Budapest, 1995 ISMN: 9790080021101
Ádám Jenő: A dal mesterei III. EMB, Budapest, 1994. ISMN: 9790080022627
Ádám Jenő: A dal mesterei IV. EMB, Budapest, 1995. ISMN: 9790080029091 </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</si>
  <si>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 EMB, Budapest, 1967. ISMN: 9790080054246 
Ádám Jenő: A dal mesterei I. EMB, Budapest, 1994. ISMN: 9790080017517
Ádám Jenő: A dal mesterei II. EMB, Budapest, 1995 ISMN: 9790080021101</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</si>
  <si>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</si>
  <si>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</si>
  <si>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</si>
  <si>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</si>
  <si>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</si>
  <si>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</si>
  <si>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</si>
  <si>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</si>
  <si>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</si>
  <si>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</si>
  <si>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</si>
  <si>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</si>
  <si>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</si>
  <si>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</si>
  <si>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</si>
  <si>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</si>
  <si>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</si>
  <si>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</si>
  <si>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</si>
  <si>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</si>
  <si>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</si>
  <si>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</si>
  <si>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</si>
  <si>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</si>
  <si>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</si>
  <si>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</si>
  <si>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</si>
  <si>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</si>
  <si>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</si>
  <si>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</si>
  <si>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</si>
  <si>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</si>
  <si>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</si>
  <si>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</si>
  <si>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</si>
  <si>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</si>
  <si>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</si>
  <si>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</si>
  <si>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</si>
  <si>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</si>
  <si>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</si>
  <si>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</si>
  <si>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</si>
  <si>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</si>
  <si>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</si>
  <si>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</si>
  <si>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</si>
  <si>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</si>
  <si>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</si>
  <si>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</si>
  <si>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</si>
  <si>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</si>
  <si>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</si>
  <si>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 xml:space="preserve">
Knowledge:
The student 
- is aware of the need to develop instrumental musical performance skills, 
- knows the material and discipline required for the mastery of the same.
Skills:
The student
- is able to perform this (chamber-) musical material in an artistically correct and tasteful way both on the instrument and with the help of vocals.
- has the appropriate level of piano knowledge, vocal technique and knowledge of adequate repertoires required for teaching the subject of singing and music.
- is able to participate in forms of chamber music, both as a singer and in piano accompaniments, based on the framework curriculum or on the contents determined by the graduation requirements.
Attitude:
The student
- understands the characteristics of different musical eras and styles in the implementation of the performance.
- is also open to contemporary works.
- considers important to always be sophisticated in music performance.
- is autonomous in his decisions, but at the same time is self-critical and capable of self-correction.</t>
  </si>
  <si>
    <t xml:space="preserve">Tudás: 
A hallgató tisztában van a hangszeres zenei előadókészségek fejlesztésének szükségességével, ismeri az elsajátításhoz szükséges anyagot és diszciplínát.
Képességek: 
A hallgató
- képes ezen (társas-) zenei anyag művészileg korrekt és ízléses megszólaltatására mind a hangszeren, mind pedig ének segítségével.
- rendelkezik az ének-zene tantárgy tanításához szükséges megfelelő szintű zongoratudással, énektechnikával, valamint az adekvát repertoárok ismeretével. 
- képes közreműködni társas zenélési formákban, úgy énekesként, mint zongorakíséretekben, a kerettanterv ill. az érettségi követelmények által meghatározott tartalmak alapján.
Attitüd:
A hallgató
- értően viszonyul a különböző zenei korszakok, stílusok jellegzetességeinek az előadás során való megvalósításában. 
- nyitott a kortárs alkotások irányába is. 
- fontosnak tartja a mindenkori zenei igényességet. 
- döntéseiben autonóm, ugyanakkor önkritikus és képes az autokorrekcióra.
</t>
  </si>
  <si>
    <t>Tudás:
A hallgató tisztában van a hangszeres és vokális zenei előadókészségek fejlesztésének szükségességével. 
Tisztában van a zongora és a klasszikus énektechnika ének-zenei oktatásban betöltött szerepével.
Könnyedén eligazodik a különféle zongora- ill. vokális partitúrákban, lapról olvasási készsége magas szintű, ismeri a zeneművekben szereplő előadási utasításokat,
- tisztában van a társas (mind vokális, mind hangszeres) zenélésben a partitúra által kijejölt szerepében,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képes a kiválasztott zenei anyag művészileg korrekt és ízléses megszólaltatására mind a hangszeren, mind pedig ének segítségével. 
Rendelkezik az ének-zene tantárgy tanításához szükséges megfelelő szintű zongoratudással, énektechnikával, valamint az adekvát repertoárok ismeretével. 
Képes közreműködni társas zenélési formákban, úgy énekesként, mint zongorakíséretekben, a kerettanterv ill. az érettségi követelmények által meghatározott tartalmak alapján.
Attitüd: 
Értően viszonyul a különböző zenei korszakok, stílusok jellegzetességeinek az előadás során való megvalósításában. 
Nyitott a kortárs alkotások irányába is. 
Fontosnak tartja a mindenkori zenei igényességet. 
Döntéseiben autonóm, ugyanakkor önkritikus és képes az autokorrekcióra.</t>
  </si>
  <si>
    <t>Knowledge:
The student 
- is aware of the need to develop instrumental and vocal music performance skills.
- is aware of the role played by the piano and classical vocal technique in singing and music education.
- It is for him/her easy to find the right way around the various piano or vocal scores.
- his/her reading skills are at a high level.
- knows perfectly the performance instructions in the musical works.
- is aware of the role indicated by the score in chamber music (both vocal and instrumental).
- knows the importance of preparation for lifelong learning.
- is prepared to convey the rich media content available in the info-communication society to the students, and to use the knowledge acquired by the students outside of school during the lessons.
Skills:
The student
- is able to sound the selected musical material in an artistically correct and tasteful way both on the instrument and with the help of vocals.
- possesses the appropriate level of piano and vocal technique.
- has a proper knowledge of adequate repertoires required for teaching the subject of singing and music.
- is able to participate in forms of chamber music, both as a singer and in a piano accompaniment, based on the framework curriculum or on the contents determined by the graduation requirements.
Attitude:
- Understands the characteristics of different musical eras and styles in the implementation of the performance.
- He is also open to contemporary works.
- He considers it important to always be sophisticated in music.
- Autonomous in his decisions, but at the same time self-critical and capable of self-correction.</t>
  </si>
  <si>
    <t>Szabadon választható tantárgyak blokkja - teljesítendő 2 kredit</t>
  </si>
  <si>
    <t>Blokkszeminárium (pedagógiai követő szeminárum)</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</si>
  <si>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</si>
  <si>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</si>
  <si>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</si>
  <si>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</si>
  <si>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</si>
  <si>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</si>
  <si>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</si>
  <si>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</si>
  <si>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</si>
  <si>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</si>
  <si>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</si>
  <si>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</si>
  <si>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</si>
  <si>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</si>
  <si>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</si>
  <si>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</si>
  <si>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</si>
  <si>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</si>
  <si>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</si>
  <si>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</si>
  <si>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</si>
  <si>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</si>
  <si>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</si>
  <si>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</si>
  <si>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</si>
  <si>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</si>
  <si>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</si>
  <si>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</si>
  <si>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</si>
  <si>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</si>
  <si>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</si>
  <si>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</si>
  <si>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</si>
  <si>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</si>
  <si>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</si>
  <si>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</si>
  <si>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</si>
  <si>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</si>
  <si>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</si>
  <si>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</si>
  <si>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</si>
  <si>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</si>
  <si>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</si>
  <si>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</si>
  <si>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</si>
  <si>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</si>
  <si>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</si>
  <si>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</si>
  <si>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</si>
  <si>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</si>
  <si>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</si>
  <si>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</si>
  <si>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</si>
  <si>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</si>
  <si>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</si>
  <si>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</si>
  <si>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</si>
  <si>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</si>
  <si>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</si>
  <si>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</si>
  <si>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</si>
  <si>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</si>
  <si>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</si>
  <si>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</si>
  <si>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</si>
  <si>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</si>
  <si>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</si>
  <si>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</si>
  <si>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</si>
  <si>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</si>
  <si>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</si>
  <si>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</si>
  <si>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</si>
  <si>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</si>
  <si>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</si>
  <si>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</si>
  <si>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</si>
  <si>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</si>
  <si>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</si>
  <si>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</si>
  <si>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</si>
  <si>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</si>
  <si>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</si>
  <si>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</si>
  <si>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</si>
  <si>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</si>
  <si>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</si>
  <si>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</si>
  <si>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</si>
  <si>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</si>
  <si>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</si>
  <si>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</si>
  <si>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</si>
  <si>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</si>
  <si>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</si>
  <si>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</si>
  <si>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</si>
  <si>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</si>
  <si>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</si>
  <si>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</si>
  <si>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</si>
  <si>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</si>
  <si>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</si>
  <si>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</si>
  <si>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</si>
  <si>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</si>
  <si>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</si>
  <si>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</si>
  <si>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</si>
  <si>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</si>
  <si>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</si>
  <si>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</si>
  <si>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</si>
  <si>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</si>
  <si>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</si>
  <si>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</si>
  <si>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</si>
  <si>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</si>
  <si>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</si>
  <si>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</si>
  <si>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</si>
  <si>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</si>
  <si>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</si>
  <si>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</si>
  <si>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</si>
  <si>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</si>
  <si>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</si>
  <si>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</si>
  <si>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</si>
  <si>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</si>
  <si>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</si>
  <si>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</si>
  <si>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The portfolio will be assessed by two lecturers for each subject, up to a maximum of 100 points, the average of these two assessments being the mark. This assessment will also include questions to be answered in the final examination, the portfolio defence.</t>
  </si>
  <si>
    <t>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</si>
  <si>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</si>
  <si>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</si>
  <si>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The study of the main knowledge areas of general music history. An outline of music history from the ancient times to the present day. In parallel with music, the most important historical events, social changes and main artworks in fine arts, architecture and literature of each period. An introduction into the possible electronic and traditional library sources and information banks of music research.</t>
  </si>
  <si>
    <t>Knowledge:
The student:
- is aware of the role of the piano in the music education.
- has basic knowledge of the structure of the piano score. 
- has already learned about the physical structure of the instrument.
- knows the significance of students’ preparation for life-long learning.
Skills:
The student:
- is able to test the knowledge acquired during the lessons, to integrate it into his / her pedagogical approach.
- is able to reproduce the technical elements shown by the teacher on the instrument.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sees the daily practice of instrumental material as a commitment.
- is committed to the continuous development of students’ music knowledge and music learning skills.
- is open to get to know the field of music, to gain experience in music, makes an effort to kindle and maintain students’ desire for knowledge, for creation, self-expression and self-teaching.
- follows the events of musical life, the publication of musical sounding materials, scores and books, of musical publications both printed and online.</t>
  </si>
  <si>
    <t>Evaluation is carried out at each class session by assessing student performance on the instrument based on the previously covered material. The stylistically appropriate performance of a piece in the closing "concert" lesson of the semester.</t>
  </si>
  <si>
    <t>Knowledge:
The student is in possession of adequate knowledge on the moral, physical and emotional effect on development of music education.
The student
- is aware of basic physiological and physical knowledge related to proper production and articulation of speech sounds and singing.
- knows the singing technique serving as the basis of choral singing and of solo performance, and has become familiar in practice with the most significant pieces of choral and soloist literature.  
Skills:
After the completion of the course, the student through his/her professional and general knowledge, is able to call students’ attention to the connection of music with other subjects, and is capable to apply knowledge in an integrated way.
The student is able to interpret the rules of proper breathing technique and singing technique. 
Attitude:
The student is able to provide a musical experience, to transmit values, and to shape the musical taste of students on the basis of his/her qualities as a performer. Prepares for classes and school choir rehearsals conscientiously and realises these with flexibility.
The student is open to acquiring the knowledge related to proper singing technique.</t>
  </si>
  <si>
    <t xml:space="preserve">Assessment is based on the performance of a previously selected piece in each lesson and on the stylistically appropriate interpretation of a song without sheet music, preferably in the original language, taking place in the last class session. </t>
  </si>
  <si>
    <t xml:space="preserve">Knowledge:
The student has knowledge in the field of universal and domestic choral literature, is aware of the singing technical moments related to the activity.
The student knows the singing technique serving as the basis of choral singing and of solo performance, and has become familiar in practice with the most significant pieces of choral and soloist literature. 
The student knows the effects and the teambuilding power of music and music education from the aspect of groups and group development.
Skills:
After the completion of the course, the student 
- is able to analyse the experienced pedagogical practice and the everyday reality of the school in the personality development of the child.
The student is able to perform music at a high level through his / her knowledge of musical skills development and musical interpretation practice.
The student is able to realise the potentials of teaching and learning Music as a subject outside the classroom and outside the school in various environments.
The student is able to develop the skills of flexibility, empathy, conformity, communal activity and learning through the organisation of practical group sessions and ensemble music. 
Attitude:
The student is
- able to professionally and critically approach: - compositions in different periods of music history; contemporary pieces; help their performance and publication.
- is committed to give prominent place to singing and choral singing in teaching music.
- is committed to the effective developing power of communal musical activity, to the positive effect of community building on the individual, and to the acceptance of others within a community.
</t>
  </si>
  <si>
    <t>Folyamatos készülés, beszámolók kamaraének formájában, koncerteken való részvétel.</t>
  </si>
  <si>
    <t>Evaluation is carried out in each class session by assessing student performance on the instrument based on the previously covered material. The stylistically appropriate performance of a piece in the closing "concert" lesson of the semester.</t>
  </si>
  <si>
    <t>Tudás:
Tisztában van az énektechnika alapvető formuláival.
Összefüggéseiben tudja értelmezi személyiségét, amit tud hasznosítani az interpretáció során. 
A hallgató legyen tudatában a zene erkölcsi, nevelő hatásának. A zenei nevelést a későbbiek során használja fel a testi és lelki egészség megőrzésére, harmonikus személyiség kialakítására.
Képességek:
Rutinszerűen alkalmazza Legato és non legato, díszítéseket a különböző zenei stílusokban.
Képes teret adni az önkifejezés, önállóság és kreativitás kibontakozásának és az empátia kialakításának.
Használja az elmúlt időszakban megtanult technikai és művészi kifejezési formákat.
Attitűd:
Önkritikus a saját munkájával szemben, ezáltal képes korrigálni a hibáit.
Empátiával közelíti meg a különböző személyiségek megformálását. Törekszik értékalapú, aktív befogadásra, alkotó és önkifejező tevékenységre.</t>
  </si>
  <si>
    <t>Knowledge:
The students:
- is familiar with the basic formulae of singing technique.
The student can interpret his/her personality in context, which he/she can utilize in interpretation. 
The student should be aware of the moral and educational effect of music. The student is later expected to use music education to maintain physical and mental health and to develop a harmonious personality.
Skills:
After the completion of the course, the student
- gains routine in applying legato and non legato, embellishments in a variety of musical styles.
- is able to give space to self-expression, autonomy and creativity and to the development of empathy.
The student can use the technical and artistic forms of expression that he/she has learned during the previous courses.
Attitude:
The student is critical of his/her own work, thus being able to correct his/her mistakes.
The student approaches the shaping of different personalities with empathy and seeks value-based, active inclusion, creativity and self-expression.</t>
  </si>
  <si>
    <t xml:space="preserve">Instrumental content (piano):
Building on the instrumental knowledge of the PEN1210, its awareness and automatic application. Rapidly moving etudes (Czerny Op. 599/299, etc., Cramer, etc.) of at least two pages, light baroque pieces, preludes, dance movements from suites, lighter Scarlatti sonatas, Couperin, Rameau, etc. pieces by other baroque authors. Knowledge of the basic forms of baroque embellishments, their proper execution, and their conscious application. Light classical sonatinas (e.g. Mozart: 6 Viennese sonatinas), lighter Haydn sonatas, romantic performance pieces (Chopin mazurkas, Mendelssohn's Lieder ohne Worte pieces, etc.), 20th century character pieces (Bartók Mikrokosmosz, Kabalevsky, etc. )
Further development of musical expression. Further deepening of the use of the reverberant pedal, with particular regard to pedaling not indicated in the score. Using the una corda pedal. The playing of both parts of 4-hand scores of equal difficulty, teacher's and with the participation of fellow students.
Learning more easy baroque/classical/romantic song accompaniments in line with the advanced level high school matriculation material of vocal music.
Accompaniment of the Hungarian anthem named Szózat.
Vocal content (voice training):
Works of old Italian, French and German masters. The songs of the main representatives of the Viennese classics and the expressive performance of the compositions of romantic masters, the conscious inclusion of resonance. Baroque, classical, romantic and 20th century songs, arias and duets, in the original language. Further development of vocal technique in joint music making.
Familiarisation with the basic repertoire of the different periods, based on the syllabus and the maturity requirements. </t>
  </si>
  <si>
    <t>Knowledge:
The student has a comprehensive knowledge of music history and music literature as regards the music, the composers and the characteristic genres of Viennese Classicism. 
They have a basic knowledge of the connections between music and other branches of art.
Skills:
Based on their special experience in music history and music literature, the student is able to help primary and secondary school students orientate themselves in pieces and the age of Viennese Classicism.
The student is able to apply their musical (music history) knowledge within an institutional framework in accord with professional requirements.
After the completion of the course, the student is able to make one sensitive to the reception of music and to create an adequately receptive attitude.
The student is able to express himself/herself in the areas of music and music pedagogy professionally, both in writing and in speech.
Attitude:
On the basis of their acquired professional knowledge, the student has a good understanding of pieces from Viennese Classicism.
The student seeks to continuously update their knowledge of music, culture and art mediation.
The student follows the events of musical life, the publication of musical sounding materials, scores and books, of musical publications both printed and online.</t>
  </si>
  <si>
    <t>Reporting from the assigned material and evaluation in each lesson.
Admission to the exam is required: Active participation in the common class at the end of the semester, in which a solo performance of a piano piece, preferably without sheet music, as well as a stylish performance of a song without sheet music, preferably in the original language, accompanied by a teacher, is mandatory in a concert. In addition the performance of a 4-hand piano work in collaboration of the teacher, but preferably with student's collaboration. Examination (instrumental part): 3 multi-page piano works in different styles, the lively performance of the Hungarian National Anthem and Szózat, as well as the performance of a song accompaniment containing of the graduation material, on a lottery basis, with the participation of student singers. Examination (vocal part): performance of 2 songs of different styles, preferably in the original language, accompanied by a teacher, as well as a performance of a duet in pairs accompanied by a teacher.
Type of colloquium: oral.</t>
  </si>
  <si>
    <t>Preparing lesson plans, micro-teachings, oral presentations. 
Completion and correction of GCSE sample tests</t>
  </si>
  <si>
    <t>A gyakorlati jegyet a szakvezető állapítja meg a szakmódszertant oktató tanárral együtt a félév során végzett munka, az óratervezetek elkészítése, a tanórák megtartása és a reflektív megbeszélések során mutatott  teljesítmény alapján.</t>
  </si>
  <si>
    <t xml:space="preserve">Preparing lesson plans, micro-teaching, preparation of a home assignment. </t>
  </si>
  <si>
    <t xml:space="preserve">Knowledge:
The student 
- knows the singing technique serving as the basis of choral singing, and has become familiar in practice with the most significant pieces of choral and soloist literature.  
- knows and applies the forms of ensemble music  which, through their community building activities, strengthen socialisation and tolerance. 
- knows the effects and the teambuilding power of music and music education from the aspect of groups and group development.  
- helps the formation and improvement of communities and knows the pedagogical methods enhancing it. 
Skills:
The student
- is able to professionally execute conducting activities necessary on choir rehearsal and concerts. 
- is able to lead choir work, and perform the inherent educational tasks.
- is able to create pedagogical situations for groups and communities that enhance their being formed into communities working in a healthy way. 
- contributes, as a school choir leader, to the shaping of the commitment of choir members to their communities, while educates students to take a responsible, active role. 
- is able to develop the skills of flexibility, empathy, conformity, communal activity and learning through the organisation of practical group sessions and ensemble music. 
Attitude:
The student
- is committed to the effective developing power of communal musical activity, to the positive effect of community building on the individual, and to the acceptance of others within a community.   
- recognises that the point of Kodály’s philosophy is community singing, so motivates students to participate in school choirs or in ensembles. </t>
  </si>
  <si>
    <t xml:space="preserve">In-class test, 2 home assignments, compiling and directing warm-up singings on a weekly basis. </t>
  </si>
  <si>
    <t xml:space="preserve">Knowledge:
Students have knowledge about the singing technique that serve as a basis of  choral singing. They know the mechanism of signalling, the basic knowledge of articulation. 
The student is in possession of basic knowledge of music pedagogy methods to be used in the personality development of students, taking into consideration their age characteristics. 
Skills: 
They are able to construct a set of exercises for choral rehearsal on the basis of the "what-why-how" principle. They plan and guide warming up exercises. 
Attitudes: 
They are open to practical implementations of new technical elements. Professional presentation and realisation are important for them. They consiously plan their activities. They are open to creative and dynamic possibilities. The sense of health conscious approach, its formation and consolidation are important for them. </t>
  </si>
  <si>
    <r>
      <t xml:space="preserve">Knowledge:
Students know the adaptation methods of vocal compositions; the singing technique that serve as a basis of choral singing, the repertoire which is the basis of choral singing.
Skills:
The student is able to make a chronological plan of individual and group rehearsals, to direct rehearsals professionally and efficiently and to develop methods of practice. </t>
    </r>
    <r>
      <rPr>
        <sz val="11"/>
        <color rgb="FFFF0000"/>
        <rFont val="Arial"/>
        <family val="2"/>
      </rPr>
      <t xml:space="preserve">
</t>
    </r>
    <r>
      <rPr>
        <sz val="11"/>
        <color theme="1"/>
        <rFont val="Arial"/>
        <family val="2"/>
      </rPr>
      <t xml:space="preserve">Through making music with others s/he will develop flexibility, empathy and adaptability. Through the forms of making music together the course will strengthen processes of socialization and will educate for tolerance. 
is able to lead a school choir, to execute the education tasks related to choirs and to strengthen community identity. 
Attitude:
They approach the works of choir literature professionally. They are open to new methods in rehearsal technique. They have a critical attitude in issues of performance. 
After the completion of the course, the student follows the events of musical life, the publication of musical sounding materials, scores and books, of musical publications both printed and online. 
Students are able to provide a musical experience, to transmit values, and to shape the musical taste of students on the basis of his/her qualities as a performer. Prepares for classes and school choir rehearsals conscientiously and realises these with flexibility. </t>
    </r>
  </si>
  <si>
    <t xml:space="preserve">Knowledge:
The student is aware of the role and possibilities of Music as a subject in the personality development of students.
The student knows the process of the development of concepts transmitted by Music as a subject, taking into consideration the age characteristics of students and the role of the development of their professional conceptual system.
The students has a good understanding of the most important choral works from the Gregorian period to the present day. General knowledge of the oeuvres of the listed authors, deeper analysis of some of their characteristic works.
The student knows the theoretical and practical foundations, cognitive characteristics, logic and terminology of music education and its connection with other disciplines, subjects and areas of knowledge.
The student knows the singing technique serving as the basis of choral singing and of solo performance, and has become familiar in practice with the most significant pieces of choral and soloist literature.
The student knows the structure and content of the frame curriculum of Music as a subject.
Skills:
Students have skills to realize the personal stylistic characteristics of the composers knowing their compositional techniques. Students are able to give advice for stylistically correct performance.
Students are able to exploit the possibilities of personality development options in Music as a subject and to support individual learning. 
Students are able to manage individual cognitive difficulties related to the special contexts and concepts of Music as a subject. 
Students are able to educate students to accept local, national and universal human values.
Students are able to see connections between artistic ideas and the everyday world surrounding children, and to understand and accept different perspectives.
Students are able to use the acquired knowledge at school and other musical events, as well as to convey cultural values outside school.
Attitude:
The student shows enthusiasm in the research of the different performances, makes comprehensive analysis about the interpretational differences.
The student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The student is committed to national and universal musical values and is aware of their responsible transmission and of their role in the personality development of students.
The student is committed to the continuous development of students’ music knowledge and music learning skills.
</t>
  </si>
  <si>
    <t>Creation and presentation of  digital course materials on a given topic.</t>
  </si>
  <si>
    <t>The aim of the course: In the partner institution, subject teaching processes are consciously and thoughtfully planned and then carried out, and individual and peer experience is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</si>
  <si>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 
A tanárjelölt tudja alkalmazni a szaktárgy tanításához szükséges módszertani és diszciplinális ismereteket.  
Képességek: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 
A tanulók hatékony nevelésére és oktatására nyitottan tartja az óráit, reflektál a tanulói helyzetekre. </t>
  </si>
  <si>
    <t>Knowledge:
Knowledge of the basics of choir organisation, with the knowledge base that enables him/her to perform the technical tasks of a vocal ensemble. 
High communication and problem-solving skills. 
Skills:
Ability to progress in a paced manner, according to purpose and ability. 
Ability to engage and motivate a community through subject knowledge and management skills. 
Ability to effectively manage conflict and promote the choir. 
Attitude: 
Actively develops communication skills, seeks to keep up to date with cultural life. 
Strives to build new relationships, expanding his network of contacts. 
Seeks to organise team-building events, to share experiences and to build community.
The student is open to discovering the values of other choirs and seeks opportunities for cooperation.</t>
  </si>
  <si>
    <t>Knowledge: 
Knows instrumental and vocal arrangements of folk songs prescribed by Nat (National Curriculum) in the context of different artistic periods.  
In addition to the arrangements of Hungarian folk songs (folk, art, popular), he/she knows the authentic music of other peoples and their arrangements. 
Skills: 
He/she is able to independently interpret different compositional approaches and is able to approach them in a practice-oriented manner. 
Attitude:
He is committed to learning about the different musical expressions of our national culture. 
An openness and receptiveness to different styles and periods.</t>
  </si>
  <si>
    <t xml:space="preserve">Tudás: 
Ismeri a koncertpedagógia alapelveit és céljait. 
Ismeri az iskoláskorú közösség aktív bevonásának és oktatásának lehetőségeit. 
Ismeri a koncertszervezés folyamatának lépéseit. 
Képességek: 
Képes tematikus koncertek és sorozatok tervezésére, a megfelelő repertoár összeállítására. 
Képes hatékony marketing és PR tevékenységet folytatni az iskolai rendezvények és iskolán kívüli rendezvények esetében. 
Képes logisztikai tervezésre és lebonyolításra, együttműködésre más iskolákkal, előadókkal. 
Képes finanszírozási kérdések megoldására, költségvetés készítésére, a rendezvényeket érintő jogi információknak megfelelő tevékenységet folytatni. 
Attitűd: 
Fejleszti a kommunikációs képességeit, keresi az együttműködés lehetőségeit, nyitott a csoportos munkavégzésre. 
Fejleszti a konfliktuskezelési statégiáit, keresi a lehetőséget a koncertpedagógia különböző alternatíváinak megismerésére. 
Nyitott  különböző korosztályok eltérő megszólításának metódusaira, naprakész információkkal rendelkezik a koncertpedagógia tapasztalataival kapcsolatban. </t>
  </si>
  <si>
    <t xml:space="preserve">Knowledge: 
Knows the principles and aims of concert pedagogy. 
Knowledge of the principles of concert education. 
Knowledge of the steps in the concert education process. 
Skills:
Ability to plan thematic concerts and series, compile appropriate repertoire. 
Ability to carry out effective marketing and PR activities for school and extracurricular events. 
Ability to plan and manage logistics and to cooperate with other schools and performers. 
Ability to deal with funding issues, budgeting, legal information on events. 
Attitude: 
Develops communication skills, seeks opportunities for collaboration, open to working in a team. 
Develops conflict management strategies, seeks opportunities to explore different alternatives to concert pedagogy. 
Open to different methods of addressing different age groups, up-to-date information on experiences in concert pedagogy. </t>
  </si>
  <si>
    <t>Knowledge:
The student knows the effects and the teambuilding power of music and music education from the aspect of groups and group development.
The student knows and applies the forms of ensemble music which, through their community building activities, strengthen socialisation and tolerance.
Skills:
The student is able to develop the skills of flexibility, empathy, conformity, communal activity and learning through the organisation of practical group sessions and ensemble music.
After the completion of the course, the student is able to realise the potentials of teaching and learning Music as a subject outside the classroom and outside the school in various environments.
Attitude:
The student is committed to the effective developing power of communal musical activity, to the positive effect of community building on the individual, and to the acceptance of others within a community.
After the completion of the course, the student makes an effort to provide for the conditions of musical talent management on both an individual and on a group basis.</t>
  </si>
  <si>
    <t>See: Thesis Guidelines</t>
  </si>
  <si>
    <t xml:space="preserve">Individual practice at the chosen school </t>
  </si>
  <si>
    <t xml:space="preserve">Tudás: 
Ismeri a pedagógusi tevékenység lehetőségeit és kötelezettségeit. 
Ismeri a szaktárgy módszertani sajátosságait, alkalmazási lehetőségeit. 
Ismeri a tanulók életkori sajátosságaiból adódó különbségeket.
Képességek: 
Képes szakmailag felkészülni a tanítási óra megtervezésére és megtartására. 
Attitűd: 
Folyamatosan dolgozik azon, hogy pedagógiai hivatástudata elmélyüljön, fejlődjön. </t>
  </si>
  <si>
    <t>Completion of the practice.</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</si>
  <si>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Discussion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</si>
  <si>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Knowledge: He/she has a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approaches pedagogical processes in an analytical-interpretive way. He/she is committed to developing his reflective thinking. He/she strives to use collaborative working methods.
</t>
  </si>
  <si>
    <t>Block seminar (pedagogical follow-up seminar)</t>
  </si>
  <si>
    <t>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</si>
  <si>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 xml:space="preserve">Knowledge:
The student has basic knowledge of the methods of musical talent management. 
The student has knowledge of music activities in and out of school, in cooperation with institutes and organizations. 
Skills:
After the completion of the course the student is able to discover the connections between art thoughts and ordinary world, understanding and accepting other views. 
Attitude:
The student is committed to give a special role to singing, choir singing in music education. 
The student pays attention to events in music life, publications of sound recordings, scores and books, printed and online writings in music topics.
</t>
  </si>
  <si>
    <t>Knowledge: 
Knows the music associated with school festivals and other events.  
Skills: 
Vocal and instrumental preparation enables him/her to perform and teach the music in a demanding manner. 
Through his/her knowledge and creativity, he/she is able to relate organically to the works of other arts (literature, history, visual arts) and to contribute to their musical interpretation. 
The ability to create a joint product with other artistic disciplines. 
Attitude:
Continually develops his/her skills as a performer. 
He/she pays attention to the different styles and types of music, songs and musical compositions related to school life, holidays and events.
He/she is constantly looking for ways to expand his/her repertoire. 
He/she develops his/her instrumental skills, accompaniment and an active practising attitude.</t>
  </si>
  <si>
    <t>An interpretation of the complexity of the musical culture of the 20th and 21st centuries, as well as the clarification of basic concepts describing different domains of music - classical music, folk music, popular music, etc. -, the exploration of the connections between them, thus broadening the musical horizon. The presentation and assessment of the characteristic musical features, major composers and performers of popular musical trends, such as operetta, musical, jazz, rock, pop, popular music. Basic orientation in recent research on the subject. Learning the chords and harmony markings used in popular music and their practical application.</t>
  </si>
  <si>
    <t xml:space="preserve">Knowledge:
The student knows the major trends in popular music.
The student can interpret the connections between classical, folk and popular music.
The student is able to make a difference between valuable and less valuable music. 
The student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Skills:
The student is able to transmit their knowledge of popular musical trends within an institutional framework in accord with professional requirements.
After the completion of the course, the student is able to see connections between artistic ideas and the everyday world surrounding children, and to understand and accept different perspectives.
Attitude:
The student is open to new musical knowledge. 
The student makes an effort to participate,  organise and perform in individual or group music sessions. 
The student makes an effort to obtain more knowledge about the modern attitudes of students.
</t>
  </si>
  <si>
    <t xml:space="preserve">The topic areas of the course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knowledge: basic knowledge of music. </t>
  </si>
  <si>
    <t xml:space="preserve">Knowledge:
Students have knowledge in basic music and music theory. 
Skills: 
They are able to interpret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new compositions. 
They have an intrinsic motive to expand their knowledge. </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</si>
  <si>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</si>
  <si>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Knowledge:  Teacher's duties and responsibilities. Knows the methodological specificities of the subject, its application possibilities. Knowledge of the differences due to the age of the pupils.
Skills: Ability to prepare professionally for the planning and delivery of lessons.
Attitude: He is constantly working to deepen and develop his pedagogical professionalism.
</t>
  </si>
  <si>
    <t>Block seminar (methodological follow-up seminar)</t>
  </si>
  <si>
    <t>PEN1201</t>
  </si>
  <si>
    <t>PEN1202</t>
  </si>
  <si>
    <t>PEN1203</t>
  </si>
  <si>
    <t>PEN1204</t>
  </si>
  <si>
    <t>PEN1205</t>
  </si>
  <si>
    <t>PEN1206</t>
  </si>
  <si>
    <t>PEN1301</t>
  </si>
  <si>
    <t>PEN1302</t>
  </si>
  <si>
    <t>PEN1303</t>
  </si>
  <si>
    <t>PEN1304</t>
  </si>
  <si>
    <t>PEN1305</t>
  </si>
  <si>
    <t>PEN1401</t>
  </si>
  <si>
    <t>PEN1402</t>
  </si>
  <si>
    <t>PEN1403</t>
  </si>
  <si>
    <t>PEN1404</t>
  </si>
  <si>
    <t>PEN1405</t>
  </si>
  <si>
    <t>PEN1501</t>
  </si>
  <si>
    <t>PEN1502</t>
  </si>
  <si>
    <t>PEN1503</t>
  </si>
  <si>
    <t>PEN1504</t>
  </si>
  <si>
    <t>PEN1601</t>
  </si>
  <si>
    <t>PEN1602</t>
  </si>
  <si>
    <t>PEN1603</t>
  </si>
  <si>
    <t>PEN1604</t>
  </si>
  <si>
    <t>PEN1605</t>
  </si>
  <si>
    <t>PEN1701</t>
  </si>
  <si>
    <t>PEN1702</t>
  </si>
  <si>
    <t>PEN1703</t>
  </si>
  <si>
    <t>PEN1705</t>
  </si>
  <si>
    <t>PEN1704</t>
  </si>
  <si>
    <t>PEN1801</t>
  </si>
  <si>
    <t>PEN1802</t>
  </si>
  <si>
    <t>PEN1803</t>
  </si>
  <si>
    <t>PEN1804</t>
  </si>
  <si>
    <t>PEN1805</t>
  </si>
  <si>
    <t>PEN1901</t>
  </si>
  <si>
    <t>PEN1902</t>
  </si>
  <si>
    <t>PEN1903</t>
  </si>
  <si>
    <t>PEN1904</t>
  </si>
  <si>
    <t>PEN1505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</si>
</sst>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color indexed="8"/>
      <name val="Arial"/>
      <family val="2"/>
    </font>
    <font>
      <sz val="11"/>
      <color rgb="FF000000"/>
      <name val="Arial"/>
      <family val="2"/>
    </font>
    <font>
      <sz val="11"/>
      <color rgb="FFFF0000"/>
      <name val="Arial"/>
      <family val="2"/>
    </font>
    <font>
      <sz val="11"/>
      <name val="Arial"/>
      <family val="2"/>
    </font>
    <font>
      <sz val="10"/>
      <color theme="1"/>
      <name val="Arial"/>
      <family val="2"/>
    </font>
    <font>
      <sz val="10"/>
      <color indexed="8"/>
      <name val="Arial"/>
      <family val="2"/>
      <charset val="238"/>
    </font>
    <font>
      <sz val="11"/>
      <color indexed="8"/>
      <name val="Arial"/>
      <family val="2"/>
      <charset val="238"/>
    </font>
    <font>
      <b/>
      <sz val="8"/>
      <color indexed="9"/>
      <name val="Arial"/>
      <family val="2"/>
      <charset val="238"/>
    </font>
    <font>
      <sz val="11"/>
      <color rgb="FF444444"/>
      <name val="Calibri"/>
      <family val="2"/>
      <charset val="1"/>
    </font>
    <font>
      <sz val="10"/>
      <color rgb="FFFF0000"/>
      <name val="Arial"/>
      <family val="2"/>
      <charset val="238"/>
    </font>
    <font>
      <b/>
      <sz val="12"/>
      <color indexed="8"/>
      <name val="Arial"/>
      <family val="2"/>
      <charset val="238"/>
    </font>
    <font>
      <b/>
      <sz val="11"/>
      <color indexed="8"/>
      <name val="Arial"/>
      <family val="2"/>
    </font>
    <font>
      <sz val="11"/>
      <color rgb="FF000000"/>
      <name val="Arial"/>
      <family val="2"/>
      <charset val="1"/>
    </font>
    <font>
      <sz val="11"/>
      <color theme="1"/>
      <name val="Arial"/>
      <family val="2"/>
      <charset val="1"/>
    </font>
    <font>
      <b/>
      <sz val="11"/>
      <color indexed="9"/>
      <name val="Arial"/>
      <family val="2"/>
    </font>
    <font>
      <u/>
      <sz val="8.8000000000000007"/>
      <color theme="10"/>
      <name val="Calibri"/>
      <family val="2"/>
      <charset val="238"/>
    </font>
    <font>
      <b/>
      <sz val="11"/>
      <color rgb="FF000000"/>
      <name val="Arial"/>
      <family val="2"/>
    </font>
    <font>
      <sz val="11"/>
      <color rgb="FF212529"/>
      <name val="Arial"/>
      <family val="2"/>
    </font>
    <font>
      <b/>
      <sz val="11"/>
      <color theme="1"/>
      <name val="Calibri"/>
      <family val="2"/>
      <charset val="238"/>
      <scheme val="minor"/>
    </font>
    <font>
      <b/>
      <sz val="20"/>
      <color theme="1"/>
      <name val="Arial"/>
      <family val="2"/>
    </font>
    <font>
      <sz val="11"/>
      <name val="Arial"/>
      <family val="2"/>
      <charset val="1"/>
    </font>
    <font>
      <sz val="12"/>
      <color theme="1"/>
      <name val="Arial"/>
      <family val="2"/>
      <charset val="1"/>
    </font>
    <font>
      <sz val="11"/>
      <color rgb="FF000000"/>
      <name val="Arial"/>
      <family val="2"/>
      <charset val="238"/>
    </font>
    <font>
      <vertAlign val="superscript"/>
      <sz val="11"/>
      <color rgb="FF000000"/>
      <name val="Arial"/>
      <family val="2"/>
      <charset val="238"/>
    </font>
    <font>
      <vertAlign val="superscript"/>
      <sz val="11"/>
      <name val="Arial"/>
      <family val="2"/>
      <charset val="1"/>
    </font>
  </fonts>
  <fills count="1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indexed="64"/>
      </patternFill>
    </fill>
    <fill>
      <patternFill patternType="solid">
        <fgColor indexed="22"/>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rgb="FFF8CBAD"/>
        <bgColor rgb="FF000000"/>
      </patternFill>
    </fill>
    <fill>
      <patternFill patternType="solid">
        <fgColor rgb="FFFAFAFA"/>
        <bgColor indexed="64"/>
      </patternFill>
    </fill>
    <fill>
      <patternFill patternType="solid">
        <fgColor theme="0" tint="-0.14999847407452621"/>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s>
  <cellStyleXfs count="2">
    <xf numFmtId="0" fontId="0" fillId="0" borderId="0"/>
    <xf numFmtId="0" fontId="26" fillId="0" borderId="0" applyNumberFormat="0" applyFill="0" applyBorder="0" applyAlignment="0" applyProtection="0">
      <alignment vertical="top"/>
      <protection locked="0"/>
    </xf>
  </cellStyleXfs>
  <cellXfs count="182">
    <xf numFmtId="0" fontId="0" fillId="0" borderId="0" xfId="0"/>
    <xf numFmtId="0" fontId="1" fillId="0" borderId="0" xfId="0" applyFont="1"/>
    <xf numFmtId="0" fontId="3"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4"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1" xfId="0" applyFont="1" applyBorder="1" applyAlignment="1">
      <alignment horizontal="left" vertical="center"/>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6" fillId="0" borderId="1" xfId="0" applyFont="1" applyBorder="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5" fillId="4" borderId="1" xfId="0" applyFont="1" applyFill="1" applyBorder="1" applyAlignment="1">
      <alignment horizontal="left" vertical="top"/>
    </xf>
    <xf numFmtId="0" fontId="7" fillId="4" borderId="1" xfId="0" applyFont="1" applyFill="1" applyBorder="1" applyAlignment="1">
      <alignment horizontal="left" vertical="top"/>
    </xf>
    <xf numFmtId="0" fontId="10" fillId="0" borderId="0" xfId="0" applyFont="1"/>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20" fillId="0" borderId="0" xfId="0" applyFont="1" applyAlignment="1">
      <alignment horizontal="center" vertical="center"/>
    </xf>
    <xf numFmtId="1" fontId="16" fillId="0" borderId="0" xfId="0" applyNumberFormat="1" applyFont="1" applyAlignment="1">
      <alignment horizontal="center" vertical="center"/>
    </xf>
    <xf numFmtId="1" fontId="20" fillId="0" borderId="0" xfId="0" applyNumberFormat="1" applyFont="1" applyAlignment="1">
      <alignment horizontal="center" vertical="center"/>
    </xf>
    <xf numFmtId="0" fontId="11" fillId="0" borderId="7" xfId="0" applyFont="1" applyBorder="1" applyAlignment="1">
      <alignment vertical="center" wrapText="1"/>
    </xf>
    <xf numFmtId="0" fontId="23" fillId="0" borderId="7" xfId="0" applyFont="1" applyBorder="1" applyAlignment="1">
      <alignment vertical="center" wrapText="1"/>
    </xf>
    <xf numFmtId="0" fontId="23" fillId="8" borderId="7" xfId="0" applyFont="1" applyFill="1" applyBorder="1" applyAlignment="1">
      <alignment horizontal="left" vertical="center" wrapText="1"/>
    </xf>
    <xf numFmtId="0" fontId="10" fillId="0" borderId="7" xfId="0" applyFont="1" applyBorder="1" applyAlignment="1">
      <alignment vertical="center" wrapText="1"/>
    </xf>
    <xf numFmtId="0" fontId="11" fillId="11" borderId="7" xfId="0" applyFont="1" applyFill="1" applyBorder="1" applyAlignment="1">
      <alignment vertical="center" wrapText="1"/>
    </xf>
    <xf numFmtId="0" fontId="23" fillId="11" borderId="7" xfId="0" applyFont="1" applyFill="1" applyBorder="1" applyAlignment="1">
      <alignment horizontal="left" vertical="center" wrapText="1"/>
    </xf>
    <xf numFmtId="0" fontId="10" fillId="11" borderId="7" xfId="0" applyFont="1" applyFill="1" applyBorder="1" applyAlignment="1">
      <alignment vertical="center" wrapText="1"/>
    </xf>
    <xf numFmtId="0" fontId="24" fillId="8" borderId="7" xfId="0" applyFont="1" applyFill="1" applyBorder="1" applyAlignment="1">
      <alignment horizontal="left" vertical="center" wrapText="1"/>
    </xf>
    <xf numFmtId="0" fontId="24" fillId="11" borderId="7" xfId="0" applyFont="1" applyFill="1" applyBorder="1" applyAlignment="1">
      <alignment horizontal="left" vertical="center" wrapText="1"/>
    </xf>
    <xf numFmtId="0" fontId="24" fillId="0" borderId="7" xfId="0" applyFont="1" applyBorder="1" applyAlignment="1">
      <alignment vertical="center" wrapText="1"/>
    </xf>
    <xf numFmtId="0" fontId="10" fillId="4" borderId="7" xfId="0" applyFont="1" applyFill="1" applyBorder="1" applyAlignment="1">
      <alignment vertical="center" wrapText="1"/>
    </xf>
    <xf numFmtId="0" fontId="23" fillId="4" borderId="7" xfId="0" applyFont="1" applyFill="1" applyBorder="1" applyAlignment="1">
      <alignment vertical="center" wrapText="1"/>
    </xf>
    <xf numFmtId="0" fontId="11" fillId="4" borderId="7" xfId="0" applyFont="1" applyFill="1" applyBorder="1" applyAlignment="1">
      <alignment vertical="center" wrapText="1"/>
    </xf>
    <xf numFmtId="0" fontId="23" fillId="4" borderId="7" xfId="0" applyFont="1" applyFill="1" applyBorder="1" applyAlignment="1">
      <alignment horizontal="left" vertical="center" wrapText="1"/>
    </xf>
    <xf numFmtId="1" fontId="17"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 fontId="17" fillId="6"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1" fontId="17" fillId="9" borderId="2" xfId="0" applyNumberFormat="1" applyFont="1" applyFill="1" applyBorder="1" applyAlignment="1">
      <alignment horizontal="center" vertical="center" wrapText="1"/>
    </xf>
    <xf numFmtId="1" fontId="10" fillId="0" borderId="2" xfId="0" applyNumberFormat="1" applyFont="1" applyBorder="1" applyAlignment="1">
      <alignment horizontal="center" vertical="center" wrapText="1"/>
    </xf>
    <xf numFmtId="0" fontId="10" fillId="4" borderId="2" xfId="0" applyFont="1" applyFill="1" applyBorder="1" applyAlignment="1">
      <alignment horizontal="center" vertical="center" wrapText="1"/>
    </xf>
    <xf numFmtId="1" fontId="21" fillId="0" borderId="2" xfId="0" applyNumberFormat="1" applyFont="1" applyBorder="1" applyAlignment="1">
      <alignment horizontal="left" vertical="center"/>
    </xf>
    <xf numFmtId="1" fontId="17" fillId="4" borderId="2" xfId="0" applyNumberFormat="1" applyFont="1" applyFill="1" applyBorder="1" applyAlignment="1">
      <alignment horizontal="center" vertical="center" wrapText="1"/>
    </xf>
    <xf numFmtId="0" fontId="12" fillId="0" borderId="7" xfId="0" applyFont="1" applyBorder="1" applyAlignment="1">
      <alignment horizontal="left" vertical="center" wrapText="1"/>
    </xf>
    <xf numFmtId="0" fontId="11" fillId="0" borderId="7" xfId="0" applyFont="1" applyBorder="1" applyAlignment="1">
      <alignment horizontal="center" vertical="center"/>
    </xf>
    <xf numFmtId="0" fontId="11" fillId="0" borderId="7" xfId="0" applyFont="1" applyBorder="1" applyAlignment="1">
      <alignment horizontal="left" vertical="center" wrapText="1"/>
    </xf>
    <xf numFmtId="0" fontId="14" fillId="0" borderId="7" xfId="0" applyFont="1" applyBorder="1" applyAlignment="1">
      <alignment horizontal="left" vertical="center" wrapText="1"/>
    </xf>
    <xf numFmtId="0" fontId="10" fillId="0" borderId="7" xfId="0" applyFont="1" applyBorder="1" applyAlignment="1">
      <alignment horizontal="left" vertical="center" wrapText="1"/>
    </xf>
    <xf numFmtId="0" fontId="10" fillId="0" borderId="7" xfId="0" applyFont="1" applyBorder="1" applyAlignment="1">
      <alignment horizontal="center" vertical="center"/>
    </xf>
    <xf numFmtId="0" fontId="11" fillId="6" borderId="7" xfId="0" applyFont="1" applyFill="1" applyBorder="1" applyAlignment="1">
      <alignment vertical="center" wrapText="1"/>
    </xf>
    <xf numFmtId="0" fontId="11" fillId="6" borderId="7" xfId="0" applyFont="1" applyFill="1" applyBorder="1" applyAlignment="1">
      <alignment horizontal="left" vertical="center" wrapText="1"/>
    </xf>
    <xf numFmtId="0" fontId="0" fillId="0" borderId="7" xfId="0" applyBorder="1"/>
    <xf numFmtId="0" fontId="11" fillId="6" borderId="7" xfId="0" applyFont="1" applyFill="1" applyBorder="1" applyAlignment="1">
      <alignment horizontal="center" vertical="center"/>
    </xf>
    <xf numFmtId="0" fontId="11" fillId="7" borderId="7" xfId="0" applyFont="1" applyFill="1" applyBorder="1" applyAlignment="1">
      <alignment horizontal="center" vertical="center"/>
    </xf>
    <xf numFmtId="0" fontId="10" fillId="7" borderId="7" xfId="0" applyFont="1" applyFill="1" applyBorder="1" applyAlignment="1">
      <alignment horizontal="center" vertical="center"/>
    </xf>
    <xf numFmtId="0" fontId="11" fillId="8" borderId="7" xfId="0" applyFont="1" applyFill="1" applyBorder="1" applyAlignment="1">
      <alignment horizontal="left" vertical="center" wrapText="1"/>
    </xf>
    <xf numFmtId="0" fontId="11" fillId="0" borderId="7" xfId="0" applyFont="1" applyBorder="1" applyAlignment="1">
      <alignment horizontal="left" vertical="center"/>
    </xf>
    <xf numFmtId="0" fontId="12" fillId="0" borderId="7" xfId="0" applyFont="1" applyBorder="1" applyAlignment="1">
      <alignment horizontal="center" vertical="center"/>
    </xf>
    <xf numFmtId="1" fontId="1" fillId="0" borderId="7" xfId="0" applyNumberFormat="1" applyFont="1" applyBorder="1" applyAlignment="1">
      <alignment horizontal="left" vertical="center" wrapText="1"/>
    </xf>
    <xf numFmtId="0" fontId="10" fillId="7" borderId="7"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5" fillId="0" borderId="7" xfId="0" applyFont="1" applyBorder="1" applyAlignment="1">
      <alignment horizontal="center" vertical="center"/>
    </xf>
    <xf numFmtId="0" fontId="11" fillId="9" borderId="7" xfId="0" applyFont="1" applyFill="1" applyBorder="1" applyAlignment="1">
      <alignment vertical="center" wrapText="1"/>
    </xf>
    <xf numFmtId="0" fontId="11" fillId="9" borderId="7" xfId="0" applyFont="1" applyFill="1" applyBorder="1" applyAlignment="1">
      <alignment horizontal="left" vertical="center" wrapText="1"/>
    </xf>
    <xf numFmtId="0" fontId="11" fillId="9" borderId="7" xfId="0" applyFont="1" applyFill="1" applyBorder="1" applyAlignment="1">
      <alignment horizontal="center" vertical="center"/>
    </xf>
    <xf numFmtId="0" fontId="10" fillId="4" borderId="7" xfId="0" applyFont="1" applyFill="1" applyBorder="1" applyAlignment="1">
      <alignment horizontal="center" vertical="center" wrapText="1"/>
    </xf>
    <xf numFmtId="0" fontId="17" fillId="0" borderId="7" xfId="0" applyFont="1" applyBorder="1" applyAlignment="1">
      <alignment vertical="center" wrapText="1"/>
    </xf>
    <xf numFmtId="0" fontId="1" fillId="0" borderId="7" xfId="0" applyFont="1" applyBorder="1" applyAlignment="1">
      <alignment vertical="center" wrapText="1"/>
    </xf>
    <xf numFmtId="0" fontId="19" fillId="0" borderId="7" xfId="0" applyFont="1" applyBorder="1"/>
    <xf numFmtId="0" fontId="17" fillId="0" borderId="7" xfId="0" applyFont="1" applyBorder="1" applyAlignment="1">
      <alignment horizontal="center" vertical="center"/>
    </xf>
    <xf numFmtId="0" fontId="12" fillId="4" borderId="7" xfId="0" applyFont="1" applyFill="1" applyBorder="1" applyAlignment="1">
      <alignment vertical="center" wrapText="1"/>
    </xf>
    <xf numFmtId="0" fontId="11" fillId="4" borderId="7" xfId="0" applyFont="1" applyFill="1" applyBorder="1" applyAlignment="1">
      <alignment horizontal="left" vertical="center" wrapText="1"/>
    </xf>
    <xf numFmtId="0" fontId="11" fillId="4" borderId="7" xfId="0" applyFont="1" applyFill="1" applyBorder="1" applyAlignment="1">
      <alignment horizontal="center" vertical="center"/>
    </xf>
    <xf numFmtId="0" fontId="12" fillId="4" borderId="7"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2" fillId="0" borderId="8" xfId="0" applyFont="1" applyBorder="1" applyAlignment="1">
      <alignment horizontal="left" vertical="center" wrapText="1"/>
    </xf>
    <xf numFmtId="0" fontId="12" fillId="3" borderId="8"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0" fillId="0" borderId="8" xfId="0" applyFont="1" applyBorder="1" applyAlignment="1">
      <alignment horizontal="left" vertical="center" wrapText="1"/>
    </xf>
    <xf numFmtId="0" fontId="14"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xf>
    <xf numFmtId="1" fontId="9" fillId="0" borderId="8" xfId="0" applyNumberFormat="1" applyFont="1" applyBorder="1" applyAlignment="1">
      <alignment horizontal="left" vertical="center" wrapText="1"/>
    </xf>
    <xf numFmtId="1" fontId="1" fillId="11" borderId="7" xfId="0" applyNumberFormat="1" applyFont="1" applyFill="1" applyBorder="1" applyAlignment="1">
      <alignment horizontal="left" vertical="center" wrapText="1"/>
    </xf>
    <xf numFmtId="0" fontId="14" fillId="13" borderId="8" xfId="0" applyFont="1" applyFill="1" applyBorder="1" applyAlignment="1">
      <alignment horizontal="left" vertical="center" wrapText="1"/>
    </xf>
    <xf numFmtId="0" fontId="12" fillId="13" borderId="8" xfId="0" applyFont="1" applyFill="1" applyBorder="1" applyAlignment="1">
      <alignment horizontal="left" vertical="center" wrapText="1"/>
    </xf>
    <xf numFmtId="0" fontId="12" fillId="8" borderId="8" xfId="0" applyFont="1" applyFill="1" applyBorder="1" applyAlignment="1">
      <alignment horizontal="left" vertical="center" wrapText="1"/>
    </xf>
    <xf numFmtId="0" fontId="14" fillId="0" borderId="8" xfId="0" applyFont="1" applyBorder="1" applyAlignment="1">
      <alignment horizontal="left" vertical="center" wrapText="1"/>
    </xf>
    <xf numFmtId="0" fontId="27" fillId="0" borderId="8" xfId="0" applyFont="1" applyBorder="1" applyAlignment="1">
      <alignment horizontal="left" vertical="center"/>
    </xf>
    <xf numFmtId="0" fontId="12" fillId="13" borderId="8" xfId="0" applyFont="1" applyFill="1" applyBorder="1" applyAlignment="1">
      <alignment horizontal="left" vertical="center"/>
    </xf>
    <xf numFmtId="0" fontId="11" fillId="0" borderId="8" xfId="0" applyFont="1" applyBorder="1" applyAlignment="1">
      <alignment horizontal="left" vertical="center" wrapText="1"/>
    </xf>
    <xf numFmtId="1" fontId="10" fillId="0" borderId="8" xfId="0" applyNumberFormat="1" applyFont="1" applyBorder="1" applyAlignment="1">
      <alignment horizontal="left" vertical="center" wrapText="1"/>
    </xf>
    <xf numFmtId="0" fontId="12" fillId="0" borderId="8" xfId="0" applyFont="1" applyBorder="1" applyAlignment="1">
      <alignment horizontal="left" vertical="center"/>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horizontal="left" vertical="center" wrapText="1"/>
    </xf>
    <xf numFmtId="0" fontId="30" fillId="0" borderId="0" xfId="0" applyFont="1" applyAlignment="1">
      <alignment horizontal="left"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31" fillId="0" borderId="11" xfId="0" applyFont="1" applyBorder="1" applyAlignment="1">
      <alignment wrapText="1"/>
    </xf>
    <xf numFmtId="0" fontId="31" fillId="5" borderId="12" xfId="0" applyFont="1" applyFill="1" applyBorder="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16" fontId="8" fillId="0" borderId="0" xfId="0" applyNumberFormat="1" applyFont="1" applyAlignment="1">
      <alignment horizontal="left"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xf>
    <xf numFmtId="0" fontId="25" fillId="2" borderId="9" xfId="0" applyFont="1" applyFill="1" applyBorder="1" applyAlignment="1">
      <alignment horizontal="left" vertical="center"/>
    </xf>
    <xf numFmtId="0" fontId="1" fillId="3" borderId="1" xfId="0" applyFont="1" applyFill="1" applyBorder="1" applyAlignment="1">
      <alignment horizontal="left" vertical="center" wrapText="1"/>
    </xf>
    <xf numFmtId="0" fontId="0" fillId="0" borderId="0" xfId="0" applyAlignment="1">
      <alignment horizontal="left" vertical="center" wrapText="1"/>
    </xf>
    <xf numFmtId="0" fontId="31" fillId="0" borderId="11" xfId="0" applyFont="1" applyBorder="1" applyAlignment="1">
      <alignment horizontal="left" vertical="center" wrapText="1"/>
    </xf>
    <xf numFmtId="0" fontId="31" fillId="5" borderId="11" xfId="0" applyFont="1" applyFill="1" applyBorder="1" applyAlignment="1">
      <alignment horizontal="left" vertical="center" wrapText="1"/>
    </xf>
    <xf numFmtId="0" fontId="31" fillId="0" borderId="12" xfId="0" applyFont="1" applyBorder="1" applyAlignment="1">
      <alignment horizontal="left" vertical="center" wrapText="1"/>
    </xf>
    <xf numFmtId="0" fontId="31" fillId="5" borderId="12" xfId="0" applyFont="1" applyFill="1" applyBorder="1" applyAlignment="1">
      <alignment horizontal="left" vertical="center" wrapText="1"/>
    </xf>
    <xf numFmtId="0" fontId="24" fillId="0" borderId="0" xfId="0" applyFont="1" applyAlignment="1">
      <alignment horizontal="left" vertical="center" wrapText="1"/>
    </xf>
    <xf numFmtId="0" fontId="5" fillId="0" borderId="11" xfId="0" applyFont="1" applyBorder="1" applyAlignment="1">
      <alignment horizontal="left" vertical="center" wrapText="1"/>
    </xf>
    <xf numFmtId="0" fontId="5" fillId="13" borderId="13" xfId="0" applyFont="1" applyFill="1" applyBorder="1" applyAlignment="1">
      <alignment horizontal="left" vertical="center" wrapText="1"/>
    </xf>
    <xf numFmtId="0" fontId="5" fillId="13" borderId="12" xfId="0" applyFont="1" applyFill="1" applyBorder="1" applyAlignment="1">
      <alignment horizontal="left" vertical="center" wrapText="1"/>
    </xf>
    <xf numFmtId="0" fontId="5" fillId="13" borderId="11" xfId="0" applyFont="1" applyFill="1" applyBorder="1" applyAlignment="1">
      <alignment horizontal="left" vertical="center" wrapText="1"/>
    </xf>
    <xf numFmtId="0" fontId="31"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13" borderId="15" xfId="0" applyFont="1" applyFill="1" applyBorder="1" applyAlignment="1">
      <alignment horizontal="left" vertical="center" wrapText="1"/>
    </xf>
    <xf numFmtId="0" fontId="31" fillId="13" borderId="11" xfId="0" applyFont="1" applyFill="1" applyBorder="1" applyAlignment="1">
      <alignment horizontal="left" vertical="center" wrapText="1"/>
    </xf>
    <xf numFmtId="0" fontId="29" fillId="0" borderId="0" xfId="0" applyFont="1" applyFill="1" applyAlignment="1">
      <alignment horizontal="left" vertical="center" wrapText="1"/>
    </xf>
    <xf numFmtId="0" fontId="22" fillId="0" borderId="8" xfId="0" applyFont="1" applyBorder="1" applyAlignment="1">
      <alignment horizontal="left" vertical="center" wrapText="1"/>
    </xf>
    <xf numFmtId="0" fontId="14" fillId="5" borderId="8" xfId="0" applyFont="1" applyFill="1" applyBorder="1" applyAlignment="1">
      <alignment horizontal="left" vertical="center" wrapText="1"/>
    </xf>
    <xf numFmtId="0" fontId="14" fillId="12" borderId="8" xfId="0" applyFont="1" applyFill="1" applyBorder="1" applyAlignment="1">
      <alignment horizontal="left" vertical="center" wrapText="1"/>
    </xf>
    <xf numFmtId="0" fontId="9" fillId="0" borderId="8" xfId="0" applyFont="1" applyBorder="1" applyAlignment="1">
      <alignment horizontal="left" vertical="center" wrapText="1"/>
    </xf>
    <xf numFmtId="0" fontId="14" fillId="0" borderId="8" xfId="0" applyFont="1" applyBorder="1" applyAlignment="1">
      <alignment horizontal="left" vertical="center"/>
    </xf>
    <xf numFmtId="0" fontId="1" fillId="0" borderId="0" xfId="0" applyFont="1" applyAlignment="1">
      <alignment horizontal="left" vertical="center" wrapText="1"/>
    </xf>
    <xf numFmtId="0" fontId="10" fillId="5" borderId="8" xfId="0" applyFont="1" applyFill="1" applyBorder="1" applyAlignment="1">
      <alignment horizontal="left"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left" vertical="center" wrapText="1"/>
    </xf>
    <xf numFmtId="0" fontId="10" fillId="0" borderId="0" xfId="0" applyFont="1" applyBorder="1" applyAlignment="1">
      <alignment horizontal="left" vertical="center" wrapText="1"/>
    </xf>
    <xf numFmtId="0" fontId="14" fillId="0" borderId="0" xfId="0" applyFont="1" applyBorder="1" applyAlignment="1">
      <alignment horizontal="left" vertical="center" wrapText="1"/>
    </xf>
    <xf numFmtId="0" fontId="12" fillId="0" borderId="0" xfId="0" applyFont="1" applyBorder="1" applyAlignment="1">
      <alignment horizontal="left" vertical="center" wrapText="1"/>
    </xf>
    <xf numFmtId="0" fontId="14" fillId="0" borderId="8" xfId="1" applyFont="1" applyBorder="1" applyAlignment="1" applyProtection="1">
      <alignment horizontal="left" vertical="center" wrapText="1"/>
    </xf>
    <xf numFmtId="0" fontId="28" fillId="14"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 fillId="12" borderId="1" xfId="0" applyFont="1" applyFill="1" applyBorder="1" applyAlignment="1">
      <alignment horizontal="left" vertical="center" wrapText="1"/>
    </xf>
    <xf numFmtId="0" fontId="9" fillId="9" borderId="8" xfId="0" applyFont="1" applyFill="1" applyBorder="1" applyAlignment="1">
      <alignment horizontal="left" vertical="center"/>
    </xf>
    <xf numFmtId="0" fontId="9" fillId="9" borderId="8" xfId="0" applyFont="1" applyFill="1" applyBorder="1" applyAlignment="1">
      <alignment horizontal="left" vertical="center" wrapText="1"/>
    </xf>
    <xf numFmtId="0" fontId="10" fillId="9" borderId="8"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10" fillId="10" borderId="0" xfId="0" applyFont="1" applyFill="1" applyAlignment="1">
      <alignment horizontal="left" vertical="center" wrapText="1"/>
    </xf>
    <xf numFmtId="0" fontId="9" fillId="4" borderId="8" xfId="0" applyFont="1" applyFill="1" applyBorder="1" applyAlignment="1">
      <alignment horizontal="left" vertical="center" wrapText="1"/>
    </xf>
    <xf numFmtId="0" fontId="33" fillId="0" borderId="11" xfId="0" applyFont="1" applyBorder="1" applyAlignment="1">
      <alignment wrapText="1"/>
    </xf>
    <xf numFmtId="0" fontId="31" fillId="5" borderId="19" xfId="0" applyFont="1" applyFill="1" applyBorder="1" applyAlignment="1">
      <alignment wrapText="1"/>
    </xf>
    <xf numFmtId="0" fontId="0" fillId="0" borderId="0" xfId="0" applyAlignment="1">
      <alignment horizontal="center" vertical="center"/>
    </xf>
    <xf numFmtId="0" fontId="1" fillId="16" borderId="1" xfId="0" applyFont="1" applyFill="1" applyBorder="1" applyAlignment="1">
      <alignment vertical="center" wrapText="1"/>
    </xf>
    <xf numFmtId="0" fontId="10" fillId="0" borderId="8" xfId="0" applyFont="1" applyBorder="1" applyAlignment="1">
      <alignment horizontal="left" vertical="center"/>
    </xf>
    <xf numFmtId="0" fontId="10" fillId="0" borderId="6"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1" xfId="0" applyFont="1" applyBorder="1" applyAlignment="1">
      <alignment horizontal="left" vertical="top" wrapText="1"/>
    </xf>
    <xf numFmtId="0" fontId="1"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3" xfId="0" applyFont="1" applyBorder="1" applyAlignment="1">
      <alignment horizontal="left" vertical="top"/>
    </xf>
    <xf numFmtId="0" fontId="9" fillId="15" borderId="16" xfId="0" applyFont="1" applyFill="1" applyBorder="1" applyAlignment="1">
      <alignment horizontal="left" vertical="center"/>
    </xf>
    <xf numFmtId="0" fontId="9" fillId="15" borderId="17" xfId="0" applyFont="1" applyFill="1" applyBorder="1" applyAlignment="1">
      <alignment horizontal="left" vertical="center"/>
    </xf>
    <xf numFmtId="0" fontId="9" fillId="15" borderId="18" xfId="0" applyFont="1" applyFill="1" applyBorder="1" applyAlignment="1">
      <alignment horizontal="left" vertical="center"/>
    </xf>
    <xf numFmtId="0" fontId="9" fillId="0" borderId="0" xfId="0" applyFont="1" applyAlignment="1">
      <alignment horizontal="left" vertical="center" wrapText="1"/>
    </xf>
    <xf numFmtId="0" fontId="18" fillId="2" borderId="7" xfId="0" applyFont="1" applyFill="1" applyBorder="1" applyAlignment="1">
      <alignment horizontal="center" vertical="center" wrapText="1"/>
    </xf>
    <xf numFmtId="0" fontId="18" fillId="2" borderId="7" xfId="0" applyFont="1" applyFill="1" applyBorder="1" applyAlignment="1">
      <alignment horizontal="center" vertical="center"/>
    </xf>
    <xf numFmtId="1" fontId="18" fillId="2" borderId="2" xfId="0" applyNumberFormat="1" applyFont="1" applyFill="1" applyBorder="1" applyAlignment="1">
      <alignment horizontal="center" vertical="center"/>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refreshError="1"/>
      <sheetData sheetId="1"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D15" sqref="D15"/>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164" t="s">
        <v>1</v>
      </c>
      <c r="B3" s="165"/>
      <c r="C3" s="165"/>
      <c r="D3" s="165"/>
      <c r="E3" s="165"/>
    </row>
    <row r="4" spans="1:5" s="24" customFormat="1" x14ac:dyDescent="0.25"/>
    <row r="5" spans="1:5" s="24" customFormat="1" ht="33.9" customHeight="1" x14ac:dyDescent="0.25">
      <c r="A5" s="19" t="s">
        <v>2</v>
      </c>
      <c r="B5" s="172" t="s">
        <v>3</v>
      </c>
      <c r="C5" s="173"/>
      <c r="D5" s="173"/>
      <c r="E5" s="174"/>
    </row>
    <row r="6" spans="1:5" s="24" customFormat="1" ht="27.6" x14ac:dyDescent="0.25">
      <c r="A6" s="19" t="s">
        <v>4</v>
      </c>
      <c r="B6" s="167" t="s">
        <v>5</v>
      </c>
      <c r="C6" s="167"/>
      <c r="D6" s="167"/>
      <c r="E6" s="167"/>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168" t="s">
        <v>22</v>
      </c>
      <c r="D13" s="169"/>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170" t="s">
        <v>29</v>
      </c>
      <c r="D16" s="171"/>
      <c r="E16" s="10" t="s">
        <v>20</v>
      </c>
    </row>
    <row r="17" spans="1:5" ht="14.4" x14ac:dyDescent="0.25">
      <c r="A17" s="14"/>
      <c r="B17" s="14" t="s">
        <v>15</v>
      </c>
      <c r="C17" s="14" t="s">
        <v>30</v>
      </c>
      <c r="D17" s="16"/>
      <c r="E17" s="10" t="s">
        <v>20</v>
      </c>
    </row>
    <row r="20" spans="1:5" ht="45" customHeight="1" x14ac:dyDescent="0.25">
      <c r="C20" s="166" t="s">
        <v>31</v>
      </c>
      <c r="D20" s="166"/>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tabSelected="1" zoomScale="70" zoomScaleNormal="70" zoomScaleSheetLayoutView="30" zoomScalePageLayoutView="40" workbookViewId="0">
      <pane ySplit="3" topLeftCell="A51" activePane="bottomLeft" state="frozen"/>
      <selection pane="bottomLeft" activeCell="A51" sqref="A51"/>
    </sheetView>
  </sheetViews>
  <sheetFormatPr defaultColWidth="32.6640625" defaultRowHeight="33.75" customHeight="1" x14ac:dyDescent="0.3"/>
  <cols>
    <col min="1" max="1" width="12.88671875" style="115" customWidth="1"/>
    <col min="2" max="2" width="23.44140625" style="116" customWidth="1"/>
    <col min="3" max="3" width="24.109375" style="116" customWidth="1"/>
    <col min="4" max="4" width="65.88671875" style="116" customWidth="1"/>
    <col min="5" max="5" width="74.33203125" style="116" customWidth="1"/>
    <col min="6" max="6" width="150.6640625" style="116" customWidth="1"/>
    <col min="7" max="7" width="160" style="116" customWidth="1"/>
    <col min="8" max="8" width="19" style="116" customWidth="1"/>
    <col min="9" max="9" width="19.109375" style="116" customWidth="1"/>
    <col min="10" max="10" width="26.33203125" style="116" customWidth="1"/>
    <col min="11" max="11" width="28.109375" style="116" customWidth="1"/>
    <col min="12" max="12" width="129.109375" style="116" customWidth="1"/>
    <col min="13" max="13" width="50.6640625" style="116" customWidth="1"/>
    <col min="14" max="16384" width="32.6640625" style="116"/>
  </cols>
  <sheetData>
    <row r="1" spans="1:12" ht="33.75" customHeight="1" x14ac:dyDescent="0.3">
      <c r="A1" s="110" t="s">
        <v>153</v>
      </c>
      <c r="D1" s="115"/>
      <c r="E1" s="115"/>
      <c r="L1" s="117"/>
    </row>
    <row r="2" spans="1:12" s="115" customFormat="1" ht="33.75" customHeight="1" x14ac:dyDescent="0.3">
      <c r="A2" s="115">
        <v>1</v>
      </c>
      <c r="B2" s="178">
        <v>2</v>
      </c>
      <c r="C2" s="178"/>
      <c r="D2" s="178">
        <v>3</v>
      </c>
      <c r="E2" s="178"/>
      <c r="F2" s="178">
        <v>4</v>
      </c>
      <c r="G2" s="178"/>
      <c r="H2" s="178">
        <v>5</v>
      </c>
      <c r="I2" s="178"/>
      <c r="J2" s="178">
        <v>6</v>
      </c>
      <c r="K2" s="178"/>
      <c r="L2" s="115">
        <v>7</v>
      </c>
    </row>
    <row r="3" spans="1:12" s="115" customFormat="1" ht="55.5" customHeight="1" x14ac:dyDescent="0.3">
      <c r="A3" s="118" t="s">
        <v>32</v>
      </c>
      <c r="B3" s="119" t="s">
        <v>33</v>
      </c>
      <c r="C3" s="120" t="s">
        <v>34</v>
      </c>
      <c r="D3" s="120" t="s">
        <v>35</v>
      </c>
      <c r="E3" s="120" t="s">
        <v>36</v>
      </c>
      <c r="F3" s="118" t="s">
        <v>37</v>
      </c>
      <c r="G3" s="118" t="s">
        <v>38</v>
      </c>
      <c r="H3" s="118" t="s">
        <v>39</v>
      </c>
      <c r="I3" s="118" t="s">
        <v>40</v>
      </c>
      <c r="J3" s="118" t="s">
        <v>41</v>
      </c>
      <c r="K3" s="118" t="s">
        <v>42</v>
      </c>
      <c r="L3" s="118" t="s">
        <v>43</v>
      </c>
    </row>
    <row r="4" spans="1:12" s="122" customFormat="1" ht="179.4" x14ac:dyDescent="0.3">
      <c r="A4" s="109" t="s">
        <v>561</v>
      </c>
      <c r="B4" s="109" t="s">
        <v>562</v>
      </c>
      <c r="C4" s="121" t="s">
        <v>563</v>
      </c>
      <c r="D4" s="109" t="s">
        <v>625</v>
      </c>
      <c r="E4" s="121" t="s">
        <v>626</v>
      </c>
      <c r="F4" s="109" t="s">
        <v>627</v>
      </c>
      <c r="G4" s="121" t="s">
        <v>628</v>
      </c>
      <c r="H4" s="109" t="s">
        <v>12</v>
      </c>
      <c r="I4" s="121" t="str">
        <f>IF(ISBLANK(H4),"",VLOOKUP(H4,[1]Útmutató!$B$8:$C$11,2,FALSE))</f>
        <v>signature with qualification</v>
      </c>
      <c r="J4" s="109" t="s">
        <v>629</v>
      </c>
      <c r="K4" s="121" t="s">
        <v>630</v>
      </c>
      <c r="L4" s="109" t="s">
        <v>631</v>
      </c>
    </row>
    <row r="5" spans="1:12" s="122" customFormat="1" ht="152.1" customHeight="1" x14ac:dyDescent="0.3">
      <c r="A5" s="109" t="s">
        <v>564</v>
      </c>
      <c r="B5" s="109" t="s">
        <v>565</v>
      </c>
      <c r="C5" s="121" t="s">
        <v>566</v>
      </c>
      <c r="D5" s="109" t="s">
        <v>632</v>
      </c>
      <c r="E5" s="121" t="s">
        <v>633</v>
      </c>
      <c r="F5" s="109" t="s">
        <v>634</v>
      </c>
      <c r="G5" s="121" t="s">
        <v>635</v>
      </c>
      <c r="H5" s="109" t="s">
        <v>8</v>
      </c>
      <c r="I5" s="121" t="str">
        <f>IF(ISBLANK(H5),"",VLOOKUP(H5,[1]Útmutató!$B$8:$C$11,2,FALSE))</f>
        <v>examination</v>
      </c>
      <c r="J5" s="109" t="s">
        <v>636</v>
      </c>
      <c r="K5" s="121" t="s">
        <v>637</v>
      </c>
      <c r="L5" s="109" t="s">
        <v>638</v>
      </c>
    </row>
    <row r="6" spans="1:12" s="122" customFormat="1" ht="152.1" customHeight="1" x14ac:dyDescent="0.3">
      <c r="A6" s="109" t="s">
        <v>567</v>
      </c>
      <c r="B6" s="109" t="s">
        <v>568</v>
      </c>
      <c r="C6" s="121" t="s">
        <v>569</v>
      </c>
      <c r="D6" s="109" t="s">
        <v>639</v>
      </c>
      <c r="E6" s="121" t="s">
        <v>640</v>
      </c>
      <c r="F6" s="109" t="s">
        <v>641</v>
      </c>
      <c r="G6" s="121" t="s">
        <v>642</v>
      </c>
      <c r="H6" s="109" t="s">
        <v>12</v>
      </c>
      <c r="I6" s="121" t="str">
        <f>IF(ISBLANK(H6),"",VLOOKUP(H6,[1]Útmutató!$B$8:$C$11,2,FALSE))</f>
        <v>signature with qualification</v>
      </c>
      <c r="J6" s="109" t="s">
        <v>643</v>
      </c>
      <c r="K6" s="121" t="s">
        <v>644</v>
      </c>
      <c r="L6" s="109" t="s">
        <v>645</v>
      </c>
    </row>
    <row r="7" spans="1:12" s="122" customFormat="1" ht="152.1" customHeight="1" x14ac:dyDescent="0.3">
      <c r="A7" s="109" t="s">
        <v>570</v>
      </c>
      <c r="B7" s="109" t="s">
        <v>571</v>
      </c>
      <c r="C7" s="121" t="s">
        <v>572</v>
      </c>
      <c r="D7" s="123" t="s">
        <v>646</v>
      </c>
      <c r="E7" s="124" t="s">
        <v>647</v>
      </c>
      <c r="F7" s="125" t="s">
        <v>648</v>
      </c>
      <c r="G7" s="126" t="s">
        <v>649</v>
      </c>
      <c r="H7" s="109" t="s">
        <v>12</v>
      </c>
      <c r="I7" s="121" t="s">
        <v>13</v>
      </c>
      <c r="J7" s="109" t="s">
        <v>650</v>
      </c>
      <c r="K7" s="121" t="s">
        <v>651</v>
      </c>
      <c r="L7" s="109" t="s">
        <v>652</v>
      </c>
    </row>
    <row r="8" spans="1:12" s="122" customFormat="1" ht="152.1" customHeight="1" x14ac:dyDescent="0.3">
      <c r="A8" s="109" t="s">
        <v>573</v>
      </c>
      <c r="B8" s="109" t="s">
        <v>574</v>
      </c>
      <c r="C8" s="121" t="s">
        <v>575</v>
      </c>
      <c r="D8" s="109" t="s">
        <v>653</v>
      </c>
      <c r="E8" s="121" t="s">
        <v>654</v>
      </c>
      <c r="F8" s="109" t="s">
        <v>655</v>
      </c>
      <c r="G8" s="121" t="s">
        <v>656</v>
      </c>
      <c r="H8" s="109" t="s">
        <v>10</v>
      </c>
      <c r="I8" s="121" t="str">
        <f>IF(ISBLANK(H8),"",VLOOKUP(H8,[1]Útmutató!$B$8:$C$11,2,FALSE))</f>
        <v>term grade</v>
      </c>
      <c r="J8" s="109" t="s">
        <v>657</v>
      </c>
      <c r="K8" s="121" t="s">
        <v>658</v>
      </c>
      <c r="L8" s="109" t="s">
        <v>659</v>
      </c>
    </row>
    <row r="9" spans="1:12" s="122" customFormat="1" ht="152.1" customHeight="1" x14ac:dyDescent="0.3">
      <c r="A9" s="109" t="s">
        <v>576</v>
      </c>
      <c r="B9" s="109" t="s">
        <v>577</v>
      </c>
      <c r="C9" s="121" t="s">
        <v>578</v>
      </c>
      <c r="D9" s="127" t="s">
        <v>660</v>
      </c>
      <c r="E9" s="121" t="s">
        <v>661</v>
      </c>
      <c r="F9" s="109" t="s">
        <v>662</v>
      </c>
      <c r="G9" s="121" t="s">
        <v>663</v>
      </c>
      <c r="H9" s="109" t="s">
        <v>8</v>
      </c>
      <c r="I9" s="121" t="str">
        <f>IF(ISBLANK(H9),"",VLOOKUP(H9,[1]Útmutató!$B$8:$C$11,2,FALSE))</f>
        <v>examination</v>
      </c>
      <c r="J9" s="109" t="s">
        <v>664</v>
      </c>
      <c r="K9" s="121" t="s">
        <v>665</v>
      </c>
      <c r="L9" s="109" t="s">
        <v>666</v>
      </c>
    </row>
    <row r="10" spans="1:12" s="122" customFormat="1" ht="152.1" customHeight="1" x14ac:dyDescent="0.3">
      <c r="A10" s="109" t="s">
        <v>579</v>
      </c>
      <c r="B10" s="109" t="s">
        <v>580</v>
      </c>
      <c r="C10" s="121" t="s">
        <v>581</v>
      </c>
      <c r="D10" s="128" t="s">
        <v>667</v>
      </c>
      <c r="E10" s="129" t="s">
        <v>668</v>
      </c>
      <c r="F10" s="123" t="s">
        <v>669</v>
      </c>
      <c r="G10" s="130" t="s">
        <v>670</v>
      </c>
      <c r="H10" s="128" t="s">
        <v>12</v>
      </c>
      <c r="I10" s="131" t="s">
        <v>13</v>
      </c>
      <c r="J10" s="128" t="s">
        <v>671</v>
      </c>
      <c r="K10" s="131" t="s">
        <v>672</v>
      </c>
      <c r="L10" s="128" t="s">
        <v>673</v>
      </c>
    </row>
    <row r="11" spans="1:12" s="122" customFormat="1" ht="152.1" customHeight="1" x14ac:dyDescent="0.3">
      <c r="A11" s="109" t="s">
        <v>582</v>
      </c>
      <c r="B11" s="109" t="s">
        <v>583</v>
      </c>
      <c r="C11" s="121" t="s">
        <v>584</v>
      </c>
      <c r="D11" s="128" t="s">
        <v>674</v>
      </c>
      <c r="E11" s="131" t="s">
        <v>675</v>
      </c>
      <c r="F11" s="132" t="s">
        <v>676</v>
      </c>
      <c r="G11" s="131" t="s">
        <v>677</v>
      </c>
      <c r="H11" s="128" t="s">
        <v>10</v>
      </c>
      <c r="I11" s="131" t="s">
        <v>11</v>
      </c>
      <c r="J11" s="128" t="s">
        <v>678</v>
      </c>
      <c r="K11" s="131" t="s">
        <v>679</v>
      </c>
      <c r="L11" s="128" t="s">
        <v>680</v>
      </c>
    </row>
    <row r="12" spans="1:12" s="122" customFormat="1" ht="152.1" customHeight="1" x14ac:dyDescent="0.3">
      <c r="A12" s="109" t="s">
        <v>585</v>
      </c>
      <c r="B12" s="109" t="s">
        <v>586</v>
      </c>
      <c r="C12" s="121" t="s">
        <v>587</v>
      </c>
      <c r="D12" s="128" t="s">
        <v>681</v>
      </c>
      <c r="E12" s="121" t="s">
        <v>682</v>
      </c>
      <c r="F12" s="109" t="s">
        <v>683</v>
      </c>
      <c r="G12" s="121" t="s">
        <v>684</v>
      </c>
      <c r="H12" s="128" t="s">
        <v>10</v>
      </c>
      <c r="I12" s="131" t="s">
        <v>11</v>
      </c>
      <c r="J12" s="109" t="s">
        <v>685</v>
      </c>
      <c r="K12" s="121" t="s">
        <v>686</v>
      </c>
      <c r="L12" s="128" t="s">
        <v>687</v>
      </c>
    </row>
    <row r="13" spans="1:12" s="122" customFormat="1" ht="152.1" customHeight="1" x14ac:dyDescent="0.3">
      <c r="A13" s="109" t="s">
        <v>588</v>
      </c>
      <c r="B13" s="109" t="s">
        <v>589</v>
      </c>
      <c r="C13" s="121" t="s">
        <v>590</v>
      </c>
      <c r="D13" s="109" t="s">
        <v>688</v>
      </c>
      <c r="E13" s="121" t="s">
        <v>689</v>
      </c>
      <c r="F13" s="109" t="s">
        <v>690</v>
      </c>
      <c r="G13" s="121" t="s">
        <v>691</v>
      </c>
      <c r="H13" s="109" t="s">
        <v>12</v>
      </c>
      <c r="I13" s="121" t="str">
        <f>IF(ISBLANK(H13),"",VLOOKUP(H13,[1]Útmutató!$B$8:$C$11,2,FALSE))</f>
        <v>signature with qualification</v>
      </c>
      <c r="J13" s="109" t="s">
        <v>650</v>
      </c>
      <c r="K13" s="121" t="s">
        <v>692</v>
      </c>
      <c r="L13" s="109" t="s">
        <v>652</v>
      </c>
    </row>
    <row r="14" spans="1:12" s="122" customFormat="1" ht="152.1" customHeight="1" x14ac:dyDescent="0.3">
      <c r="A14" s="109" t="s">
        <v>591</v>
      </c>
      <c r="B14" s="109" t="s">
        <v>592</v>
      </c>
      <c r="C14" s="121" t="s">
        <v>593</v>
      </c>
      <c r="D14" s="133" t="s">
        <v>693</v>
      </c>
      <c r="E14" s="131" t="s">
        <v>694</v>
      </c>
      <c r="F14" s="133" t="s">
        <v>695</v>
      </c>
      <c r="G14" s="134" t="s">
        <v>696</v>
      </c>
      <c r="H14" s="128" t="s">
        <v>10</v>
      </c>
      <c r="I14" s="131" t="s">
        <v>11</v>
      </c>
      <c r="J14" s="128" t="s">
        <v>697</v>
      </c>
      <c r="K14" s="131" t="s">
        <v>698</v>
      </c>
      <c r="L14" s="128" t="s">
        <v>699</v>
      </c>
    </row>
    <row r="15" spans="1:12" s="122" customFormat="1" ht="152.1" customHeight="1" x14ac:dyDescent="0.3">
      <c r="A15" s="109" t="s">
        <v>594</v>
      </c>
      <c r="B15" s="109" t="s">
        <v>595</v>
      </c>
      <c r="C15" s="121" t="s">
        <v>596</v>
      </c>
      <c r="D15" s="128" t="s">
        <v>700</v>
      </c>
      <c r="E15" s="131" t="s">
        <v>701</v>
      </c>
      <c r="F15" s="128" t="s">
        <v>702</v>
      </c>
      <c r="G15" s="135" t="s">
        <v>703</v>
      </c>
      <c r="H15" s="128" t="s">
        <v>10</v>
      </c>
      <c r="I15" s="121" t="str">
        <f>IF(ISBLANK(H15),"",VLOOKUP(H15,[1]Útmutató!$B$8:$C$11,2,FALSE))</f>
        <v>term grade</v>
      </c>
      <c r="J15" s="128" t="s">
        <v>704</v>
      </c>
      <c r="K15" s="131" t="s">
        <v>705</v>
      </c>
      <c r="L15" s="128" t="s">
        <v>706</v>
      </c>
    </row>
    <row r="16" spans="1:12" s="122" customFormat="1" ht="152.1" customHeight="1" x14ac:dyDescent="0.3">
      <c r="A16" s="109" t="s">
        <v>597</v>
      </c>
      <c r="B16" s="109" t="s">
        <v>598</v>
      </c>
      <c r="C16" s="121" t="s">
        <v>599</v>
      </c>
      <c r="D16" s="109" t="s">
        <v>707</v>
      </c>
      <c r="E16" s="121" t="s">
        <v>708</v>
      </c>
      <c r="F16" s="109" t="s">
        <v>709</v>
      </c>
      <c r="G16" s="121" t="s">
        <v>710</v>
      </c>
      <c r="H16" s="109" t="s">
        <v>12</v>
      </c>
      <c r="I16" s="121" t="str">
        <f>IF(ISBLANK(H16),"",VLOOKUP(H16,[1]Útmutató!$B$8:$C$11,2,FALSE))</f>
        <v>signature with qualification</v>
      </c>
      <c r="J16" s="109" t="s">
        <v>711</v>
      </c>
      <c r="K16" s="121" t="s">
        <v>712</v>
      </c>
      <c r="L16" s="109" t="s">
        <v>713</v>
      </c>
    </row>
    <row r="17" spans="1:12" s="122" customFormat="1" ht="152.1" customHeight="1" x14ac:dyDescent="0.3">
      <c r="A17" s="109" t="s">
        <v>600</v>
      </c>
      <c r="B17" s="109" t="s">
        <v>601</v>
      </c>
      <c r="C17" s="121" t="s">
        <v>602</v>
      </c>
      <c r="D17" s="128" t="s">
        <v>714</v>
      </c>
      <c r="E17" s="131" t="s">
        <v>715</v>
      </c>
      <c r="F17" s="128" t="s">
        <v>716</v>
      </c>
      <c r="G17" s="131" t="s">
        <v>717</v>
      </c>
      <c r="H17" s="128" t="s">
        <v>718</v>
      </c>
      <c r="I17" s="121" t="str">
        <f>IF(ISBLANK(H17),"",VLOOKUP(H17,[1]Útmutató!$B$8:$C$11,2,FALSE))</f>
        <v>term grade</v>
      </c>
      <c r="J17" s="128" t="s">
        <v>719</v>
      </c>
      <c r="K17" s="131" t="s">
        <v>720</v>
      </c>
      <c r="L17" s="128" t="s">
        <v>721</v>
      </c>
    </row>
    <row r="18" spans="1:12" s="136" customFormat="1" ht="36.9" customHeight="1" x14ac:dyDescent="0.3">
      <c r="A18" s="175" t="s">
        <v>618</v>
      </c>
      <c r="B18" s="176"/>
      <c r="C18" s="176"/>
      <c r="D18" s="176"/>
      <c r="E18" s="176"/>
      <c r="F18" s="176"/>
      <c r="G18" s="176"/>
      <c r="H18" s="176"/>
      <c r="I18" s="176"/>
      <c r="J18" s="176"/>
      <c r="K18" s="176"/>
      <c r="L18" s="177"/>
    </row>
    <row r="19" spans="1:12" s="122" customFormat="1" ht="152.1" customHeight="1" x14ac:dyDescent="0.25">
      <c r="A19" s="162" t="s">
        <v>603</v>
      </c>
      <c r="B19" s="107" t="s">
        <v>722</v>
      </c>
      <c r="C19" s="108" t="s">
        <v>604</v>
      </c>
      <c r="D19" s="159" t="s">
        <v>723</v>
      </c>
      <c r="E19" s="160" t="s">
        <v>724</v>
      </c>
      <c r="F19" s="113" t="s">
        <v>725</v>
      </c>
      <c r="G19" s="114" t="s">
        <v>726</v>
      </c>
      <c r="H19" s="111" t="s">
        <v>10</v>
      </c>
      <c r="I19" s="112" t="s">
        <v>11</v>
      </c>
      <c r="J19" s="111" t="s">
        <v>727</v>
      </c>
      <c r="K19" s="112" t="s">
        <v>728</v>
      </c>
      <c r="L19" s="107" t="s">
        <v>729</v>
      </c>
    </row>
    <row r="20" spans="1:12" s="122" customFormat="1" ht="152.1" customHeight="1" x14ac:dyDescent="0.3">
      <c r="A20" s="162" t="s">
        <v>605</v>
      </c>
      <c r="B20" s="107" t="s">
        <v>606</v>
      </c>
      <c r="C20" s="108" t="s">
        <v>607</v>
      </c>
      <c r="D20" s="107" t="s">
        <v>730</v>
      </c>
      <c r="E20" s="108" t="s">
        <v>731</v>
      </c>
      <c r="F20" s="107" t="s">
        <v>732</v>
      </c>
      <c r="G20" s="108" t="s">
        <v>733</v>
      </c>
      <c r="H20" s="111" t="s">
        <v>10</v>
      </c>
      <c r="I20" s="112" t="str">
        <f>IF(ISBLANK(H20),"",VLOOKUP(H20,[1]Útmutató!$B$8:$C$11,2,FALSE))</f>
        <v>term grade</v>
      </c>
      <c r="J20" s="111" t="s">
        <v>734</v>
      </c>
      <c r="K20" s="112" t="s">
        <v>735</v>
      </c>
      <c r="L20" s="107" t="s">
        <v>736</v>
      </c>
    </row>
    <row r="21" spans="1:12" s="122" customFormat="1" ht="152.1" customHeight="1" x14ac:dyDescent="0.3">
      <c r="A21" s="162" t="s">
        <v>608</v>
      </c>
      <c r="B21" s="107" t="s">
        <v>609</v>
      </c>
      <c r="C21" s="108" t="s">
        <v>610</v>
      </c>
      <c r="D21" s="107" t="s">
        <v>737</v>
      </c>
      <c r="E21" s="108" t="s">
        <v>738</v>
      </c>
      <c r="F21" s="107" t="s">
        <v>739</v>
      </c>
      <c r="G21" s="108" t="s">
        <v>740</v>
      </c>
      <c r="H21" s="161" t="s">
        <v>741</v>
      </c>
      <c r="I21" s="112" t="s">
        <v>11</v>
      </c>
      <c r="J21" s="161" t="s">
        <v>742</v>
      </c>
      <c r="K21" s="112" t="s">
        <v>743</v>
      </c>
      <c r="L21" s="107" t="s">
        <v>744</v>
      </c>
    </row>
    <row r="22" spans="1:12" s="122" customFormat="1" ht="152.1" customHeight="1" x14ac:dyDescent="0.3">
      <c r="A22" s="162" t="s">
        <v>611</v>
      </c>
      <c r="B22" s="107" t="s">
        <v>612</v>
      </c>
      <c r="C22" s="108" t="s">
        <v>613</v>
      </c>
      <c r="D22" s="107" t="s">
        <v>745</v>
      </c>
      <c r="E22" s="108" t="s">
        <v>746</v>
      </c>
      <c r="F22" s="107" t="s">
        <v>747</v>
      </c>
      <c r="G22" s="108" t="s">
        <v>748</v>
      </c>
      <c r="H22" s="111" t="s">
        <v>10</v>
      </c>
      <c r="I22" s="112" t="str">
        <f>IF(ISBLANK(H22),"",VLOOKUP(H22,[1]Útmutató!$B$8:$C$11,2,FALSE))</f>
        <v>term grade</v>
      </c>
      <c r="J22" s="111" t="s">
        <v>749</v>
      </c>
      <c r="K22" s="112" t="s">
        <v>750</v>
      </c>
      <c r="L22" s="107" t="s">
        <v>751</v>
      </c>
    </row>
    <row r="23" spans="1:12" ht="248.4" x14ac:dyDescent="0.3">
      <c r="A23" s="137" t="s">
        <v>161</v>
      </c>
      <c r="B23" s="89" t="s">
        <v>162</v>
      </c>
      <c r="C23" s="90" t="s">
        <v>163</v>
      </c>
      <c r="D23" s="101" t="s">
        <v>44</v>
      </c>
      <c r="E23" s="138" t="s">
        <v>756</v>
      </c>
      <c r="F23" s="101" t="s">
        <v>429</v>
      </c>
      <c r="G23" s="93" t="s">
        <v>430</v>
      </c>
      <c r="H23" s="101" t="s">
        <v>8</v>
      </c>
      <c r="I23" s="93" t="str">
        <f>IF(ISBLANK(H23),"",VLOOKUP(H23,Útmutató!$B$8:$C$11,2,FALSE))</f>
        <v>examination</v>
      </c>
      <c r="J23" s="101" t="s">
        <v>134</v>
      </c>
      <c r="K23" s="138" t="s">
        <v>133</v>
      </c>
      <c r="L23" s="101" t="s">
        <v>140</v>
      </c>
    </row>
    <row r="24" spans="1:12" ht="237" customHeight="1" x14ac:dyDescent="0.3">
      <c r="A24" s="137" t="s">
        <v>164</v>
      </c>
      <c r="B24" s="104" t="s">
        <v>45</v>
      </c>
      <c r="C24" s="91" t="s">
        <v>165</v>
      </c>
      <c r="D24" s="139" t="s">
        <v>379</v>
      </c>
      <c r="E24" s="94" t="s">
        <v>380</v>
      </c>
      <c r="F24" s="101" t="s">
        <v>426</v>
      </c>
      <c r="G24" s="94" t="s">
        <v>381</v>
      </c>
      <c r="H24" s="92" t="s">
        <v>10</v>
      </c>
      <c r="I24" s="94" t="str">
        <f>IF(ISBLANK(H24),"",VLOOKUP(H24,Útmutató!$B$8:$C$11,2,FALSE))</f>
        <v>term grade</v>
      </c>
      <c r="J24" s="92" t="s">
        <v>46</v>
      </c>
      <c r="K24" s="90" t="s">
        <v>47</v>
      </c>
      <c r="L24" s="92" t="s">
        <v>382</v>
      </c>
    </row>
    <row r="25" spans="1:12" ht="165.6" x14ac:dyDescent="0.3">
      <c r="A25" s="137" t="s">
        <v>166</v>
      </c>
      <c r="B25" s="89" t="s">
        <v>48</v>
      </c>
      <c r="C25" s="93" t="s">
        <v>167</v>
      </c>
      <c r="D25" s="92" t="s">
        <v>49</v>
      </c>
      <c r="E25" s="94" t="s">
        <v>50</v>
      </c>
      <c r="F25" s="92" t="s">
        <v>431</v>
      </c>
      <c r="G25" s="94" t="s">
        <v>51</v>
      </c>
      <c r="H25" s="92" t="s">
        <v>10</v>
      </c>
      <c r="I25" s="94" t="str">
        <f>IF(ISBLANK(H25),"",VLOOKUP(H25,Útmutató!$B$8:$C$11,2,FALSE))</f>
        <v>term grade</v>
      </c>
      <c r="J25" s="92" t="s">
        <v>52</v>
      </c>
      <c r="K25" s="94" t="s">
        <v>53</v>
      </c>
      <c r="L25" s="92" t="s">
        <v>320</v>
      </c>
    </row>
    <row r="26" spans="1:12" ht="331.2" x14ac:dyDescent="0.3">
      <c r="A26" s="137" t="s">
        <v>168</v>
      </c>
      <c r="B26" s="89" t="s">
        <v>60</v>
      </c>
      <c r="C26" s="93" t="s">
        <v>61</v>
      </c>
      <c r="D26" s="89" t="s">
        <v>537</v>
      </c>
      <c r="E26" s="90" t="s">
        <v>538</v>
      </c>
      <c r="F26" s="92" t="s">
        <v>551</v>
      </c>
      <c r="G26" s="94" t="s">
        <v>757</v>
      </c>
      <c r="H26" s="92" t="s">
        <v>10</v>
      </c>
      <c r="I26" s="94" t="str">
        <f>IF(ISBLANK(H26),"",VLOOKUP(H26,Útmutató!$B$8:$C$11,2,FALSE))</f>
        <v>term grade</v>
      </c>
      <c r="J26" s="89" t="s">
        <v>129</v>
      </c>
      <c r="K26" s="90" t="s">
        <v>758</v>
      </c>
      <c r="L26" s="92" t="s">
        <v>539</v>
      </c>
    </row>
    <row r="27" spans="1:12" ht="220.8" x14ac:dyDescent="0.3">
      <c r="A27" s="140" t="s">
        <v>169</v>
      </c>
      <c r="B27" s="92" t="s">
        <v>62</v>
      </c>
      <c r="C27" s="94" t="s">
        <v>170</v>
      </c>
      <c r="D27" s="92" t="s">
        <v>546</v>
      </c>
      <c r="E27" s="94" t="s">
        <v>547</v>
      </c>
      <c r="F27" s="92" t="s">
        <v>548</v>
      </c>
      <c r="G27" s="94" t="s">
        <v>759</v>
      </c>
      <c r="H27" s="92" t="s">
        <v>10</v>
      </c>
      <c r="I27" s="94" t="str">
        <f>IF(ISBLANK(H27),"",VLOOKUP(H27,Útmutató!$B$8:$C$11,2,FALSE))</f>
        <v>term grade</v>
      </c>
      <c r="J27" s="92" t="s">
        <v>128</v>
      </c>
      <c r="K27" s="94" t="s">
        <v>760</v>
      </c>
      <c r="L27" s="92" t="s">
        <v>560</v>
      </c>
    </row>
    <row r="28" spans="1:12" ht="289.8" x14ac:dyDescent="0.3">
      <c r="A28" s="140" t="s">
        <v>171</v>
      </c>
      <c r="B28" s="92" t="s">
        <v>54</v>
      </c>
      <c r="C28" s="94" t="s">
        <v>55</v>
      </c>
      <c r="D28" s="141" t="s">
        <v>56</v>
      </c>
      <c r="E28" s="94" t="s">
        <v>57</v>
      </c>
      <c r="F28" s="92" t="s">
        <v>492</v>
      </c>
      <c r="G28" s="94" t="s">
        <v>761</v>
      </c>
      <c r="H28" s="92" t="s">
        <v>14</v>
      </c>
      <c r="I28" s="94" t="str">
        <f>IF(ISBLANK(H28),"",VLOOKUP(H28,Útmutató!$B$8:$C$11,2,FALSE))</f>
        <v>signature</v>
      </c>
      <c r="J28" s="92" t="s">
        <v>762</v>
      </c>
      <c r="K28" s="94" t="s">
        <v>59</v>
      </c>
      <c r="L28" s="92" t="s">
        <v>141</v>
      </c>
    </row>
    <row r="29" spans="1:12" ht="267" customHeight="1" x14ac:dyDescent="0.3">
      <c r="A29" s="137" t="s">
        <v>802</v>
      </c>
      <c r="B29" s="89" t="s">
        <v>172</v>
      </c>
      <c r="C29" s="90" t="s">
        <v>173</v>
      </c>
      <c r="D29" s="101" t="s">
        <v>63</v>
      </c>
      <c r="E29" s="138" t="s">
        <v>64</v>
      </c>
      <c r="F29" s="101" t="s">
        <v>428</v>
      </c>
      <c r="G29" s="93" t="s">
        <v>432</v>
      </c>
      <c r="H29" s="101" t="s">
        <v>8</v>
      </c>
      <c r="I29" s="93" t="str">
        <f>IF(ISBLANK(H29),"",VLOOKUP(H29,Útmutató!$B$8:$C$11,2,FALSE))</f>
        <v>examination</v>
      </c>
      <c r="J29" s="101" t="s">
        <v>65</v>
      </c>
      <c r="K29" s="138" t="s">
        <v>133</v>
      </c>
      <c r="L29" s="89" t="s">
        <v>142</v>
      </c>
    </row>
    <row r="30" spans="1:12" ht="375.9" customHeight="1" x14ac:dyDescent="0.3">
      <c r="A30" s="137" t="s">
        <v>803</v>
      </c>
      <c r="B30" s="104" t="s">
        <v>66</v>
      </c>
      <c r="C30" s="91" t="s">
        <v>174</v>
      </c>
      <c r="D30" s="139" t="s">
        <v>433</v>
      </c>
      <c r="E30" s="90" t="s">
        <v>434</v>
      </c>
      <c r="F30" s="101" t="s">
        <v>435</v>
      </c>
      <c r="G30" s="94" t="s">
        <v>436</v>
      </c>
      <c r="H30" s="92" t="s">
        <v>8</v>
      </c>
      <c r="I30" s="94" t="str">
        <f>IF(ISBLANK(H30),"",VLOOKUP(H30,Útmutató!$B$8:$C$11,2,FALSE))</f>
        <v>examination</v>
      </c>
      <c r="J30" s="101" t="s">
        <v>427</v>
      </c>
      <c r="K30" s="90" t="s">
        <v>138</v>
      </c>
      <c r="L30" s="92" t="s">
        <v>383</v>
      </c>
    </row>
    <row r="31" spans="1:12" ht="193.2" x14ac:dyDescent="0.3">
      <c r="A31" s="137" t="s">
        <v>804</v>
      </c>
      <c r="B31" s="89" t="s">
        <v>67</v>
      </c>
      <c r="C31" s="90" t="s">
        <v>175</v>
      </c>
      <c r="D31" s="92" t="s">
        <v>68</v>
      </c>
      <c r="E31" s="94" t="s">
        <v>69</v>
      </c>
      <c r="F31" s="92" t="s">
        <v>70</v>
      </c>
      <c r="G31" s="94" t="s">
        <v>71</v>
      </c>
      <c r="H31" s="92" t="s">
        <v>10</v>
      </c>
      <c r="I31" s="94" t="str">
        <f>IF(ISBLANK(H31),"",VLOOKUP(H31,Útmutató!$B$8:$C$11,2,FALSE))</f>
        <v>term grade</v>
      </c>
      <c r="J31" s="92" t="s">
        <v>52</v>
      </c>
      <c r="K31" s="94" t="s">
        <v>53</v>
      </c>
      <c r="L31" s="89" t="s">
        <v>143</v>
      </c>
    </row>
    <row r="32" spans="1:12" ht="372.6" x14ac:dyDescent="0.3">
      <c r="A32" s="137" t="s">
        <v>805</v>
      </c>
      <c r="B32" s="89" t="s">
        <v>74</v>
      </c>
      <c r="C32" s="90" t="s">
        <v>75</v>
      </c>
      <c r="D32" s="89" t="s">
        <v>540</v>
      </c>
      <c r="E32" s="90" t="s">
        <v>541</v>
      </c>
      <c r="F32" s="92" t="s">
        <v>552</v>
      </c>
      <c r="G32" s="94" t="s">
        <v>553</v>
      </c>
      <c r="H32" s="92" t="s">
        <v>10</v>
      </c>
      <c r="I32" s="94" t="str">
        <f>IF(ISBLANK(H32),"",VLOOKUP(H32,Útmutató!$B$8:$C$11,2,FALSE))</f>
        <v>term grade</v>
      </c>
      <c r="J32" s="89" t="s">
        <v>129</v>
      </c>
      <c r="K32" s="90" t="s">
        <v>763</v>
      </c>
      <c r="L32" s="89" t="s">
        <v>542</v>
      </c>
    </row>
    <row r="33" spans="1:15" s="142" customFormat="1" ht="220.8" x14ac:dyDescent="0.3">
      <c r="A33" s="140" t="s">
        <v>806</v>
      </c>
      <c r="B33" s="92" t="s">
        <v>76</v>
      </c>
      <c r="C33" s="94" t="s">
        <v>176</v>
      </c>
      <c r="D33" s="92" t="s">
        <v>549</v>
      </c>
      <c r="E33" s="94" t="s">
        <v>550</v>
      </c>
      <c r="F33" s="92" t="s">
        <v>764</v>
      </c>
      <c r="G33" s="94" t="s">
        <v>765</v>
      </c>
      <c r="H33" s="92" t="s">
        <v>10</v>
      </c>
      <c r="I33" s="94" t="str">
        <f>IF(ISBLANK(H33),"",VLOOKUP(H33,Útmutató!$B$8:$C$11,2,FALSE))</f>
        <v>term grade</v>
      </c>
      <c r="J33" s="92" t="s">
        <v>128</v>
      </c>
      <c r="K33" s="94" t="s">
        <v>760</v>
      </c>
      <c r="L33" s="92" t="s">
        <v>559</v>
      </c>
    </row>
    <row r="34" spans="1:15" ht="289.8" x14ac:dyDescent="0.3">
      <c r="A34" s="137" t="s">
        <v>807</v>
      </c>
      <c r="B34" s="92" t="s">
        <v>72</v>
      </c>
      <c r="C34" s="94" t="s">
        <v>73</v>
      </c>
      <c r="D34" s="141" t="s">
        <v>56</v>
      </c>
      <c r="E34" s="94" t="s">
        <v>57</v>
      </c>
      <c r="F34" s="92" t="s">
        <v>492</v>
      </c>
      <c r="G34" s="94" t="s">
        <v>761</v>
      </c>
      <c r="H34" s="92" t="s">
        <v>14</v>
      </c>
      <c r="I34" s="94" t="str">
        <f>IF(ISBLANK(H34),"",VLOOKUP(H34,Útmutató!$B$8:$C$11,2,FALSE))</f>
        <v>signature</v>
      </c>
      <c r="J34" s="92" t="s">
        <v>58</v>
      </c>
      <c r="K34" s="94" t="s">
        <v>59</v>
      </c>
      <c r="L34" s="92" t="s">
        <v>141</v>
      </c>
    </row>
    <row r="35" spans="1:15" ht="193.2" x14ac:dyDescent="0.3">
      <c r="A35" s="137" t="s">
        <v>808</v>
      </c>
      <c r="B35" s="89" t="s">
        <v>177</v>
      </c>
      <c r="C35" s="90" t="s">
        <v>178</v>
      </c>
      <c r="D35" s="101" t="s">
        <v>77</v>
      </c>
      <c r="E35" s="143" t="s">
        <v>78</v>
      </c>
      <c r="F35" s="101" t="s">
        <v>437</v>
      </c>
      <c r="G35" s="94" t="s">
        <v>438</v>
      </c>
      <c r="H35" s="92" t="s">
        <v>8</v>
      </c>
      <c r="I35" s="94" t="str">
        <f>IF(ISBLANK(H35),"",VLOOKUP(H35,Útmutató!$B$8:$C$11,2,FALSE))</f>
        <v>examination</v>
      </c>
      <c r="J35" s="101" t="s">
        <v>65</v>
      </c>
      <c r="K35" s="138" t="s">
        <v>133</v>
      </c>
      <c r="L35" s="89" t="s">
        <v>144</v>
      </c>
    </row>
    <row r="36" spans="1:15" ht="300.89999999999998" customHeight="1" x14ac:dyDescent="0.3">
      <c r="A36" s="137" t="s">
        <v>809</v>
      </c>
      <c r="B36" s="104" t="s">
        <v>79</v>
      </c>
      <c r="C36" s="95" t="s">
        <v>179</v>
      </c>
      <c r="D36" s="139" t="s">
        <v>384</v>
      </c>
      <c r="E36" s="90" t="s">
        <v>385</v>
      </c>
      <c r="F36" s="101" t="s">
        <v>435</v>
      </c>
      <c r="G36" s="94" t="s">
        <v>436</v>
      </c>
      <c r="H36" s="92" t="s">
        <v>10</v>
      </c>
      <c r="I36" s="94" t="str">
        <f>IF(ISBLANK(H36),"",VLOOKUP(H36,Útmutató!$B$8:$C$11,2,FALSE))</f>
        <v>term grade</v>
      </c>
      <c r="J36" s="92" t="s">
        <v>46</v>
      </c>
      <c r="K36" s="90" t="s">
        <v>47</v>
      </c>
      <c r="L36" s="92" t="s">
        <v>386</v>
      </c>
    </row>
    <row r="37" spans="1:15" ht="195.9" customHeight="1" x14ac:dyDescent="0.3">
      <c r="A37" s="137" t="s">
        <v>810</v>
      </c>
      <c r="B37" s="89" t="s">
        <v>80</v>
      </c>
      <c r="C37" s="90" t="s">
        <v>180</v>
      </c>
      <c r="D37" s="92" t="s">
        <v>81</v>
      </c>
      <c r="E37" s="94" t="s">
        <v>82</v>
      </c>
      <c r="F37" s="92" t="s">
        <v>83</v>
      </c>
      <c r="G37" s="94" t="s">
        <v>84</v>
      </c>
      <c r="H37" s="92" t="s">
        <v>10</v>
      </c>
      <c r="I37" s="94" t="str">
        <f>IF(ISBLANK(H37),"",VLOOKUP(H37,Útmutató!$B$8:$C$11,2,FALSE))</f>
        <v>term grade</v>
      </c>
      <c r="J37" s="92" t="s">
        <v>52</v>
      </c>
      <c r="K37" s="94" t="s">
        <v>53</v>
      </c>
      <c r="L37" s="89" t="s">
        <v>321</v>
      </c>
    </row>
    <row r="38" spans="1:15" ht="408.9" customHeight="1" x14ac:dyDescent="0.3">
      <c r="A38" s="137" t="s">
        <v>811</v>
      </c>
      <c r="B38" s="92" t="s">
        <v>181</v>
      </c>
      <c r="C38" s="94" t="s">
        <v>182</v>
      </c>
      <c r="D38" s="92" t="s">
        <v>554</v>
      </c>
      <c r="E38" s="94" t="s">
        <v>766</v>
      </c>
      <c r="F38" s="144" t="s">
        <v>615</v>
      </c>
      <c r="G38" s="145" t="s">
        <v>614</v>
      </c>
      <c r="H38" s="92" t="s">
        <v>10</v>
      </c>
      <c r="I38" s="94" t="str">
        <f>IF(ISBLANK(H38),"",VLOOKUP(H38,Útmutató!$B$8:$C$11,2,FALSE))</f>
        <v>term grade</v>
      </c>
      <c r="J38" s="92" t="s">
        <v>543</v>
      </c>
      <c r="K38" s="94" t="s">
        <v>544</v>
      </c>
      <c r="L38" s="89" t="s">
        <v>557</v>
      </c>
    </row>
    <row r="39" spans="1:15" ht="300" customHeight="1" x14ac:dyDescent="0.3">
      <c r="A39" s="137" t="s">
        <v>812</v>
      </c>
      <c r="B39" s="92" t="s">
        <v>85</v>
      </c>
      <c r="C39" s="94" t="s">
        <v>86</v>
      </c>
      <c r="D39" s="141" t="s">
        <v>56</v>
      </c>
      <c r="E39" s="94" t="s">
        <v>57</v>
      </c>
      <c r="F39" s="92" t="s">
        <v>492</v>
      </c>
      <c r="G39" s="94" t="s">
        <v>761</v>
      </c>
      <c r="H39" s="92" t="s">
        <v>14</v>
      </c>
      <c r="I39" s="94" t="str">
        <f>IF(ISBLANK(H39),"",VLOOKUP(H39,Útmutató!$B$8:$C$11,2,FALSE))</f>
        <v>signature</v>
      </c>
      <c r="J39" s="92" t="s">
        <v>58</v>
      </c>
      <c r="K39" s="94" t="s">
        <v>59</v>
      </c>
      <c r="L39" s="92" t="s">
        <v>141</v>
      </c>
    </row>
    <row r="40" spans="1:15" ht="278.10000000000002" customHeight="1" x14ac:dyDescent="0.3">
      <c r="A40" s="140" t="s">
        <v>183</v>
      </c>
      <c r="B40" s="92" t="s">
        <v>184</v>
      </c>
      <c r="C40" s="94" t="s">
        <v>185</v>
      </c>
      <c r="D40" s="89" t="s">
        <v>388</v>
      </c>
      <c r="E40" s="90" t="s">
        <v>389</v>
      </c>
      <c r="F40" s="101" t="s">
        <v>439</v>
      </c>
      <c r="G40" s="94" t="s">
        <v>525</v>
      </c>
      <c r="H40" s="92" t="s">
        <v>10</v>
      </c>
      <c r="I40" s="94" t="str">
        <f>IF(ISBLANK(H40),"",VLOOKUP(H40,Útmutató!$B$8:$C$11,2,FALSE))</f>
        <v>term grade</v>
      </c>
      <c r="J40" s="89" t="s">
        <v>154</v>
      </c>
      <c r="K40" s="90" t="s">
        <v>96</v>
      </c>
      <c r="L40" s="92" t="s">
        <v>390</v>
      </c>
    </row>
    <row r="41" spans="1:15" ht="273.89999999999998" customHeight="1" x14ac:dyDescent="0.3">
      <c r="A41" s="137" t="s">
        <v>813</v>
      </c>
      <c r="B41" s="89" t="s">
        <v>187</v>
      </c>
      <c r="C41" s="90" t="s">
        <v>188</v>
      </c>
      <c r="D41" s="101" t="s">
        <v>87</v>
      </c>
      <c r="E41" s="93" t="s">
        <v>88</v>
      </c>
      <c r="F41" s="101" t="s">
        <v>440</v>
      </c>
      <c r="G41" s="93" t="s">
        <v>767</v>
      </c>
      <c r="H41" s="101" t="s">
        <v>8</v>
      </c>
      <c r="I41" s="93" t="str">
        <f>IF(ISBLANK(H41),"",VLOOKUP(H41,Útmutató!$B$8:$C$11,2,FALSE))</f>
        <v>examination</v>
      </c>
      <c r="J41" s="101" t="s">
        <v>65</v>
      </c>
      <c r="K41" s="138" t="s">
        <v>133</v>
      </c>
      <c r="L41" s="101" t="s">
        <v>145</v>
      </c>
      <c r="N41" s="146"/>
      <c r="O41" s="146"/>
    </row>
    <row r="42" spans="1:15" ht="303.89999999999998" customHeight="1" x14ac:dyDescent="0.3">
      <c r="A42" s="137" t="s">
        <v>814</v>
      </c>
      <c r="B42" s="104" t="s">
        <v>89</v>
      </c>
      <c r="C42" s="91" t="s">
        <v>190</v>
      </c>
      <c r="D42" s="139" t="s">
        <v>442</v>
      </c>
      <c r="E42" s="90" t="s">
        <v>441</v>
      </c>
      <c r="F42" s="101" t="s">
        <v>443</v>
      </c>
      <c r="G42" s="94" t="s">
        <v>444</v>
      </c>
      <c r="H42" s="92" t="s">
        <v>8</v>
      </c>
      <c r="I42" s="94" t="str">
        <f>IF(ISBLANK(H42),"",VLOOKUP(H42,Útmutató!$B$8:$C$11,2,FALSE))</f>
        <v>examination</v>
      </c>
      <c r="J42" s="101" t="s">
        <v>427</v>
      </c>
      <c r="K42" s="90" t="s">
        <v>138</v>
      </c>
      <c r="L42" s="92" t="s">
        <v>445</v>
      </c>
      <c r="N42" s="147"/>
      <c r="O42" s="148"/>
    </row>
    <row r="43" spans="1:15" ht="165" customHeight="1" x14ac:dyDescent="0.3">
      <c r="A43" s="137" t="s">
        <v>815</v>
      </c>
      <c r="B43" s="89" t="s">
        <v>90</v>
      </c>
      <c r="C43" s="90" t="s">
        <v>192</v>
      </c>
      <c r="D43" s="92" t="s">
        <v>91</v>
      </c>
      <c r="E43" s="94" t="s">
        <v>130</v>
      </c>
      <c r="F43" s="92" t="s">
        <v>92</v>
      </c>
      <c r="G43" s="94" t="s">
        <v>93</v>
      </c>
      <c r="H43" s="92" t="s">
        <v>10</v>
      </c>
      <c r="I43" s="94" t="str">
        <f>IF(ISBLANK(H43),"",VLOOKUP(H43,Útmutató!$B$8:$C$11,2,FALSE))</f>
        <v>term grade</v>
      </c>
      <c r="J43" s="92" t="s">
        <v>52</v>
      </c>
      <c r="K43" s="94" t="s">
        <v>53</v>
      </c>
      <c r="L43" s="89" t="s">
        <v>146</v>
      </c>
    </row>
    <row r="44" spans="1:15" ht="408.9" customHeight="1" x14ac:dyDescent="0.3">
      <c r="A44" s="137" t="s">
        <v>816</v>
      </c>
      <c r="B44" s="92" t="s">
        <v>194</v>
      </c>
      <c r="C44" s="94" t="s">
        <v>195</v>
      </c>
      <c r="D44" s="92" t="s">
        <v>556</v>
      </c>
      <c r="E44" s="94" t="s">
        <v>555</v>
      </c>
      <c r="F44" s="92" t="s">
        <v>616</v>
      </c>
      <c r="G44" s="94" t="s">
        <v>617</v>
      </c>
      <c r="H44" s="92" t="s">
        <v>8</v>
      </c>
      <c r="I44" s="94" t="str">
        <f>IF(ISBLANK(H44),"",VLOOKUP(H44,Útmutató!$B$8:$C$11,2,FALSE))</f>
        <v>examination</v>
      </c>
      <c r="J44" s="92" t="s">
        <v>545</v>
      </c>
      <c r="K44" s="94" t="s">
        <v>768</v>
      </c>
      <c r="L44" s="92" t="s">
        <v>558</v>
      </c>
    </row>
    <row r="45" spans="1:15" ht="300" customHeight="1" x14ac:dyDescent="0.3">
      <c r="A45" s="137" t="s">
        <v>817</v>
      </c>
      <c r="B45" s="92" t="s">
        <v>94</v>
      </c>
      <c r="C45" s="94" t="s">
        <v>95</v>
      </c>
      <c r="D45" s="141" t="s">
        <v>56</v>
      </c>
      <c r="E45" s="94" t="s">
        <v>57</v>
      </c>
      <c r="F45" s="92" t="s">
        <v>492</v>
      </c>
      <c r="G45" s="94" t="s">
        <v>761</v>
      </c>
      <c r="H45" s="92" t="s">
        <v>14</v>
      </c>
      <c r="I45" s="94" t="str">
        <f>IF(ISBLANK(H45),"",VLOOKUP(H45,Útmutató!$B$8:$C$11,2,FALSE))</f>
        <v>signature</v>
      </c>
      <c r="J45" s="92" t="s">
        <v>58</v>
      </c>
      <c r="K45" s="94" t="s">
        <v>59</v>
      </c>
      <c r="L45" s="92" t="s">
        <v>141</v>
      </c>
    </row>
    <row r="46" spans="1:15" ht="296.10000000000002" customHeight="1" x14ac:dyDescent="0.3">
      <c r="A46" s="96" t="s">
        <v>197</v>
      </c>
      <c r="B46" s="105" t="s">
        <v>198</v>
      </c>
      <c r="C46" s="94" t="s">
        <v>199</v>
      </c>
      <c r="D46" s="101" t="s">
        <v>391</v>
      </c>
      <c r="E46" s="93" t="s">
        <v>392</v>
      </c>
      <c r="F46" s="101" t="s">
        <v>446</v>
      </c>
      <c r="G46" s="93" t="s">
        <v>526</v>
      </c>
      <c r="H46" s="101" t="s">
        <v>10</v>
      </c>
      <c r="I46" s="93" t="str">
        <f>IF(ISBLANK(H46),"",VLOOKUP(H46,Útmutató!$B$8:$C$11,2,FALSE))</f>
        <v>term grade</v>
      </c>
      <c r="J46" s="101" t="s">
        <v>393</v>
      </c>
      <c r="K46" s="93" t="s">
        <v>769</v>
      </c>
      <c r="L46" s="101" t="s">
        <v>394</v>
      </c>
    </row>
    <row r="47" spans="1:15" ht="261.89999999999998" customHeight="1" x14ac:dyDescent="0.3">
      <c r="A47" s="137" t="s">
        <v>818</v>
      </c>
      <c r="B47" s="89" t="s">
        <v>200</v>
      </c>
      <c r="C47" s="90" t="s">
        <v>201</v>
      </c>
      <c r="D47" s="101" t="s">
        <v>97</v>
      </c>
      <c r="E47" s="93" t="s">
        <v>98</v>
      </c>
      <c r="F47" s="101" t="s">
        <v>447</v>
      </c>
      <c r="G47" s="93" t="s">
        <v>448</v>
      </c>
      <c r="H47" s="101" t="s">
        <v>8</v>
      </c>
      <c r="I47" s="93" t="str">
        <f>IF(ISBLANK(H47),"",VLOOKUP(H47,Útmutató!$B$8:$C$11,2,FALSE))</f>
        <v>examination</v>
      </c>
      <c r="J47" s="101" t="s">
        <v>65</v>
      </c>
      <c r="K47" s="138" t="s">
        <v>133</v>
      </c>
      <c r="L47" s="101" t="s">
        <v>147</v>
      </c>
    </row>
    <row r="48" spans="1:15" ht="273.89999999999998" customHeight="1" x14ac:dyDescent="0.3">
      <c r="A48" s="137" t="s">
        <v>819</v>
      </c>
      <c r="B48" s="104" t="s">
        <v>99</v>
      </c>
      <c r="C48" s="91" t="s">
        <v>203</v>
      </c>
      <c r="D48" s="139" t="s">
        <v>449</v>
      </c>
      <c r="E48" s="93" t="s">
        <v>450</v>
      </c>
      <c r="F48" s="101" t="s">
        <v>435</v>
      </c>
      <c r="G48" s="93" t="s">
        <v>436</v>
      </c>
      <c r="H48" s="101" t="s">
        <v>10</v>
      </c>
      <c r="I48" s="93" t="str">
        <f>IF(ISBLANK(H48),"",VLOOKUP(H48,Útmutató!$B$8:$C$11,2,FALSE))</f>
        <v>term grade</v>
      </c>
      <c r="J48" s="101" t="s">
        <v>46</v>
      </c>
      <c r="K48" s="93" t="s">
        <v>47</v>
      </c>
      <c r="L48" s="101" t="s">
        <v>148</v>
      </c>
    </row>
    <row r="49" spans="1:13" ht="213.9" customHeight="1" x14ac:dyDescent="0.3">
      <c r="A49" s="137" t="s">
        <v>820</v>
      </c>
      <c r="B49" s="89" t="s">
        <v>100</v>
      </c>
      <c r="C49" s="90" t="s">
        <v>205</v>
      </c>
      <c r="D49" s="92" t="s">
        <v>131</v>
      </c>
      <c r="E49" s="94" t="s">
        <v>132</v>
      </c>
      <c r="F49" s="92" t="s">
        <v>101</v>
      </c>
      <c r="G49" s="94" t="s">
        <v>451</v>
      </c>
      <c r="H49" s="92" t="s">
        <v>10</v>
      </c>
      <c r="I49" s="94" t="str">
        <f>IF(ISBLANK(H49),"",VLOOKUP(H49,Útmutató!$B$8:$C$11,2,FALSE))</f>
        <v>term grade</v>
      </c>
      <c r="J49" s="92" t="s">
        <v>52</v>
      </c>
      <c r="K49" s="94" t="s">
        <v>53</v>
      </c>
      <c r="L49" s="89" t="s">
        <v>149</v>
      </c>
    </row>
    <row r="50" spans="1:13" ht="179.1" customHeight="1" x14ac:dyDescent="0.3">
      <c r="A50" s="137" t="s">
        <v>821</v>
      </c>
      <c r="B50" s="92" t="s">
        <v>207</v>
      </c>
      <c r="C50" s="94" t="s">
        <v>208</v>
      </c>
      <c r="D50" s="92" t="s">
        <v>472</v>
      </c>
      <c r="E50" s="94" t="s">
        <v>473</v>
      </c>
      <c r="F50" s="92" t="s">
        <v>494</v>
      </c>
      <c r="G50" s="94" t="s">
        <v>495</v>
      </c>
      <c r="H50" s="92" t="s">
        <v>8</v>
      </c>
      <c r="I50" s="94" t="s">
        <v>9</v>
      </c>
      <c r="J50" s="92" t="s">
        <v>500</v>
      </c>
      <c r="K50" s="94" t="s">
        <v>501</v>
      </c>
      <c r="L50" s="89" t="s">
        <v>516</v>
      </c>
    </row>
    <row r="51" spans="1:13" ht="300" customHeight="1" x14ac:dyDescent="0.3">
      <c r="A51" s="137" t="s">
        <v>841</v>
      </c>
      <c r="B51" s="92" t="s">
        <v>102</v>
      </c>
      <c r="C51" s="94" t="s">
        <v>103</v>
      </c>
      <c r="D51" s="141" t="s">
        <v>56</v>
      </c>
      <c r="E51" s="94" t="s">
        <v>57</v>
      </c>
      <c r="F51" s="92" t="s">
        <v>492</v>
      </c>
      <c r="G51" s="94" t="s">
        <v>761</v>
      </c>
      <c r="H51" s="92" t="s">
        <v>14</v>
      </c>
      <c r="I51" s="94" t="str">
        <f>IF(ISBLANK(H51),"",VLOOKUP(H51,Útmutató!$B$8:$C$11,2,FALSE))</f>
        <v>signature</v>
      </c>
      <c r="J51" s="92" t="s">
        <v>58</v>
      </c>
      <c r="K51" s="94" t="s">
        <v>59</v>
      </c>
      <c r="L51" s="92" t="s">
        <v>141</v>
      </c>
    </row>
    <row r="52" spans="1:13" ht="314.10000000000002" customHeight="1" x14ac:dyDescent="0.3">
      <c r="A52" s="140" t="s">
        <v>210</v>
      </c>
      <c r="B52" s="92" t="s">
        <v>211</v>
      </c>
      <c r="C52" s="94" t="s">
        <v>212</v>
      </c>
      <c r="D52" s="89" t="s">
        <v>341</v>
      </c>
      <c r="E52" s="94" t="s">
        <v>342</v>
      </c>
      <c r="F52" s="89" t="s">
        <v>343</v>
      </c>
      <c r="G52" s="94" t="s">
        <v>452</v>
      </c>
      <c r="H52" s="92" t="s">
        <v>10</v>
      </c>
      <c r="I52" s="94" t="str">
        <f>IF(ISBLANK(H52),"",VLOOKUP(H52,Útmutató!$B$8:$C$11,2,FALSE))</f>
        <v>term grade</v>
      </c>
      <c r="J52" s="89" t="s">
        <v>344</v>
      </c>
      <c r="K52" s="94" t="s">
        <v>345</v>
      </c>
      <c r="L52" s="92" t="s">
        <v>346</v>
      </c>
    </row>
    <row r="53" spans="1:13" ht="320.10000000000002" customHeight="1" x14ac:dyDescent="0.3">
      <c r="A53" s="137" t="s">
        <v>822</v>
      </c>
      <c r="B53" s="89" t="s">
        <v>214</v>
      </c>
      <c r="C53" s="90" t="s">
        <v>215</v>
      </c>
      <c r="D53" s="101" t="s">
        <v>104</v>
      </c>
      <c r="E53" s="93" t="s">
        <v>105</v>
      </c>
      <c r="F53" s="101" t="s">
        <v>453</v>
      </c>
      <c r="G53" s="93" t="s">
        <v>454</v>
      </c>
      <c r="H53" s="101" t="s">
        <v>8</v>
      </c>
      <c r="I53" s="93" t="str">
        <f>IF(ISBLANK(H53),"",VLOOKUP(H53,Útmutató!$B$8:$C$11,2,FALSE))</f>
        <v>examination</v>
      </c>
      <c r="J53" s="101" t="s">
        <v>65</v>
      </c>
      <c r="K53" s="138" t="s">
        <v>133</v>
      </c>
      <c r="L53" s="89" t="s">
        <v>150</v>
      </c>
    </row>
    <row r="54" spans="1:13" ht="293.10000000000002" customHeight="1" x14ac:dyDescent="0.3">
      <c r="A54" s="137" t="s">
        <v>823</v>
      </c>
      <c r="B54" s="104" t="s">
        <v>106</v>
      </c>
      <c r="C54" s="91" t="s">
        <v>216</v>
      </c>
      <c r="D54" s="139" t="s">
        <v>455</v>
      </c>
      <c r="E54" s="93" t="s">
        <v>456</v>
      </c>
      <c r="F54" s="139" t="s">
        <v>435</v>
      </c>
      <c r="G54" s="93" t="s">
        <v>436</v>
      </c>
      <c r="H54" s="101" t="s">
        <v>8</v>
      </c>
      <c r="I54" s="93" t="str">
        <f>IF(ISBLANK(H54),"",VLOOKUP(H54,Útmutató!$B$8:$C$11,2,FALSE))</f>
        <v>examination</v>
      </c>
      <c r="J54" s="101" t="s">
        <v>427</v>
      </c>
      <c r="K54" s="90" t="s">
        <v>138</v>
      </c>
      <c r="L54" s="92" t="s">
        <v>387</v>
      </c>
    </row>
    <row r="55" spans="1:13" ht="138" x14ac:dyDescent="0.3">
      <c r="A55" s="137" t="s">
        <v>824</v>
      </c>
      <c r="B55" s="104" t="s">
        <v>107</v>
      </c>
      <c r="C55" s="91" t="s">
        <v>217</v>
      </c>
      <c r="D55" s="89" t="s">
        <v>155</v>
      </c>
      <c r="E55" s="94" t="s">
        <v>108</v>
      </c>
      <c r="F55" s="89" t="s">
        <v>156</v>
      </c>
      <c r="G55" s="94" t="s">
        <v>109</v>
      </c>
      <c r="H55" s="92" t="s">
        <v>10</v>
      </c>
      <c r="I55" s="94" t="str">
        <f>IF(ISBLANK(H55),"",VLOOKUP(H55,Útmutató!$B$8:$C$11,2,FALSE))</f>
        <v>term grade</v>
      </c>
      <c r="J55" s="92" t="s">
        <v>52</v>
      </c>
      <c r="K55" s="94" t="s">
        <v>53</v>
      </c>
      <c r="L55" s="92" t="s">
        <v>151</v>
      </c>
    </row>
    <row r="56" spans="1:13" ht="408.9" customHeight="1" x14ac:dyDescent="0.3">
      <c r="A56" s="137" t="s">
        <v>825</v>
      </c>
      <c r="B56" s="92" t="s">
        <v>218</v>
      </c>
      <c r="C56" s="94" t="s">
        <v>219</v>
      </c>
      <c r="D56" s="89" t="s">
        <v>347</v>
      </c>
      <c r="E56" s="94" t="s">
        <v>348</v>
      </c>
      <c r="F56" s="92" t="s">
        <v>457</v>
      </c>
      <c r="G56" s="94" t="s">
        <v>458</v>
      </c>
      <c r="H56" s="92" t="s">
        <v>8</v>
      </c>
      <c r="I56" s="94" t="str">
        <f>IF(ISBLANK(H56),"",VLOOKUP(H56,Útmutató!$B$8:$C$11,2,FALSE))</f>
        <v>examination</v>
      </c>
      <c r="J56" s="92" t="s">
        <v>126</v>
      </c>
      <c r="K56" s="94" t="s">
        <v>127</v>
      </c>
      <c r="L56" s="92" t="s">
        <v>349</v>
      </c>
    </row>
    <row r="57" spans="1:13" ht="289.8" x14ac:dyDescent="0.3">
      <c r="A57" s="137" t="s">
        <v>826</v>
      </c>
      <c r="B57" s="92" t="s">
        <v>110</v>
      </c>
      <c r="C57" s="94" t="s">
        <v>111</v>
      </c>
      <c r="D57" s="141" t="s">
        <v>56</v>
      </c>
      <c r="E57" s="94" t="s">
        <v>57</v>
      </c>
      <c r="F57" s="92" t="s">
        <v>492</v>
      </c>
      <c r="G57" s="94" t="s">
        <v>761</v>
      </c>
      <c r="H57" s="92" t="s">
        <v>14</v>
      </c>
      <c r="I57" s="94" t="str">
        <f>IF(ISBLANK(H57),"",VLOOKUP(H57,Útmutató!$B$8:$C$11,2,FALSE))</f>
        <v>signature</v>
      </c>
      <c r="J57" s="92" t="s">
        <v>58</v>
      </c>
      <c r="K57" s="94" t="s">
        <v>59</v>
      </c>
      <c r="L57" s="92" t="s">
        <v>141</v>
      </c>
    </row>
    <row r="58" spans="1:13" ht="228" customHeight="1" x14ac:dyDescent="0.3">
      <c r="A58" s="140" t="s">
        <v>220</v>
      </c>
      <c r="B58" s="92" t="s">
        <v>221</v>
      </c>
      <c r="C58" s="94" t="s">
        <v>222</v>
      </c>
      <c r="D58" s="89" t="s">
        <v>402</v>
      </c>
      <c r="E58" s="94" t="s">
        <v>395</v>
      </c>
      <c r="F58" s="92" t="s">
        <v>460</v>
      </c>
      <c r="G58" s="94" t="s">
        <v>503</v>
      </c>
      <c r="H58" s="101" t="s">
        <v>504</v>
      </c>
      <c r="I58" s="98" t="s">
        <v>505</v>
      </c>
      <c r="J58" s="92" t="s">
        <v>770</v>
      </c>
      <c r="K58" s="94" t="s">
        <v>397</v>
      </c>
      <c r="L58" s="92" t="s">
        <v>515</v>
      </c>
    </row>
    <row r="59" spans="1:13" ht="225" customHeight="1" x14ac:dyDescent="0.3">
      <c r="A59" s="140" t="s">
        <v>223</v>
      </c>
      <c r="B59" s="92" t="s">
        <v>224</v>
      </c>
      <c r="C59" s="94" t="s">
        <v>225</v>
      </c>
      <c r="D59" s="89" t="s">
        <v>404</v>
      </c>
      <c r="E59" s="94" t="s">
        <v>396</v>
      </c>
      <c r="F59" s="92" t="s">
        <v>459</v>
      </c>
      <c r="G59" s="90" t="s">
        <v>524</v>
      </c>
      <c r="H59" s="92" t="s">
        <v>10</v>
      </c>
      <c r="I59" s="94" t="str">
        <f>IF(ISBLANK(H59),"",VLOOKUP(H59,Útmutató!$B$8:$C$11,2,FALSE))</f>
        <v>term grade</v>
      </c>
      <c r="J59" s="101" t="s">
        <v>405</v>
      </c>
      <c r="K59" s="93" t="s">
        <v>771</v>
      </c>
      <c r="L59" s="149" t="s">
        <v>514</v>
      </c>
    </row>
    <row r="60" spans="1:13" ht="179.4" x14ac:dyDescent="0.3">
      <c r="A60" s="140" t="s">
        <v>827</v>
      </c>
      <c r="B60" s="92" t="s">
        <v>527</v>
      </c>
      <c r="C60" s="94" t="s">
        <v>228</v>
      </c>
      <c r="D60" s="89" t="s">
        <v>333</v>
      </c>
      <c r="E60" s="94" t="s">
        <v>334</v>
      </c>
      <c r="F60" s="89" t="s">
        <v>322</v>
      </c>
      <c r="G60" s="94" t="s">
        <v>323</v>
      </c>
      <c r="H60" s="92" t="s">
        <v>10</v>
      </c>
      <c r="I60" s="94" t="str">
        <f>IF(ISBLANK(H60),"",VLOOKUP(H60,Útmutató!$B$8:$C$11,2,FALSE))</f>
        <v>term grade</v>
      </c>
      <c r="J60" s="89" t="s">
        <v>325</v>
      </c>
      <c r="K60" s="90" t="s">
        <v>326</v>
      </c>
      <c r="L60" s="104" t="s">
        <v>324</v>
      </c>
    </row>
    <row r="61" spans="1:13" ht="270.89999999999998" customHeight="1" x14ac:dyDescent="0.3">
      <c r="A61" s="140" t="s">
        <v>828</v>
      </c>
      <c r="B61" s="92" t="s">
        <v>229</v>
      </c>
      <c r="C61" s="94" t="s">
        <v>230</v>
      </c>
      <c r="D61" s="141" t="s">
        <v>56</v>
      </c>
      <c r="E61" s="94" t="s">
        <v>57</v>
      </c>
      <c r="F61" s="92" t="s">
        <v>492</v>
      </c>
      <c r="G61" s="94" t="s">
        <v>761</v>
      </c>
      <c r="H61" s="92" t="s">
        <v>10</v>
      </c>
      <c r="I61" s="94" t="str">
        <f>IF(ISBLANK(H61),"",VLOOKUP(H61,Útmutató!$B$8:$C$11,2,FALSE))</f>
        <v>term grade</v>
      </c>
      <c r="J61" s="92" t="s">
        <v>58</v>
      </c>
      <c r="K61" s="94" t="s">
        <v>59</v>
      </c>
      <c r="L61" s="92" t="s">
        <v>141</v>
      </c>
    </row>
    <row r="62" spans="1:13" ht="276" x14ac:dyDescent="0.3">
      <c r="A62" s="140" t="s">
        <v>829</v>
      </c>
      <c r="B62" s="92" t="s">
        <v>112</v>
      </c>
      <c r="C62" s="94" t="s">
        <v>231</v>
      </c>
      <c r="D62" s="92" t="s">
        <v>113</v>
      </c>
      <c r="E62" s="94" t="s">
        <v>114</v>
      </c>
      <c r="F62" s="92" t="s">
        <v>115</v>
      </c>
      <c r="G62" s="94" t="s">
        <v>772</v>
      </c>
      <c r="H62" s="92" t="s">
        <v>10</v>
      </c>
      <c r="I62" s="94" t="str">
        <f>IF(ISBLANK(H62),"",VLOOKUP(H62,Útmutató!$B$8:$C$11,2,FALSE))</f>
        <v>term grade</v>
      </c>
      <c r="J62" s="89" t="s">
        <v>136</v>
      </c>
      <c r="K62" s="90" t="s">
        <v>137</v>
      </c>
      <c r="L62" s="92" t="s">
        <v>336</v>
      </c>
      <c r="M62" s="115"/>
    </row>
    <row r="63" spans="1:13" ht="165.6" x14ac:dyDescent="0.3">
      <c r="A63" s="140" t="s">
        <v>831</v>
      </c>
      <c r="B63" s="92" t="s">
        <v>232</v>
      </c>
      <c r="C63" s="94" t="s">
        <v>233</v>
      </c>
      <c r="D63" s="92" t="s">
        <v>338</v>
      </c>
      <c r="E63" s="94" t="s">
        <v>339</v>
      </c>
      <c r="F63" s="92" t="s">
        <v>461</v>
      </c>
      <c r="G63" s="94" t="s">
        <v>774</v>
      </c>
      <c r="H63" s="92" t="s">
        <v>10</v>
      </c>
      <c r="I63" s="94" t="str">
        <f>IF(ISBLANK(H63),"",VLOOKUP(H63,Útmutató!$B$8:$C$11,2,FALSE))</f>
        <v>term grade</v>
      </c>
      <c r="J63" s="104" t="s">
        <v>118</v>
      </c>
      <c r="K63" s="91" t="s">
        <v>773</v>
      </c>
      <c r="L63" s="92" t="s">
        <v>340</v>
      </c>
    </row>
    <row r="64" spans="1:13" ht="285" customHeight="1" x14ac:dyDescent="0.3">
      <c r="A64" s="140" t="s">
        <v>830</v>
      </c>
      <c r="B64" s="92" t="s">
        <v>234</v>
      </c>
      <c r="C64" s="94" t="s">
        <v>235</v>
      </c>
      <c r="D64" s="92" t="s">
        <v>415</v>
      </c>
      <c r="E64" s="94" t="s">
        <v>416</v>
      </c>
      <c r="F64" s="92" t="s">
        <v>462</v>
      </c>
      <c r="G64" s="94" t="s">
        <v>528</v>
      </c>
      <c r="H64" s="92" t="s">
        <v>10</v>
      </c>
      <c r="I64" s="94" t="str">
        <f>IF(ISBLANK(H64),"",VLOOKUP(H64,Útmutató!$B$8:$C$11,2,FALSE))</f>
        <v>term grade</v>
      </c>
      <c r="J64" s="104" t="s">
        <v>417</v>
      </c>
      <c r="K64" s="91" t="s">
        <v>418</v>
      </c>
      <c r="L64" s="92" t="s">
        <v>419</v>
      </c>
    </row>
    <row r="65" spans="1:12" ht="151.80000000000001" x14ac:dyDescent="0.3">
      <c r="A65" s="140" t="s">
        <v>832</v>
      </c>
      <c r="B65" s="92" t="s">
        <v>236</v>
      </c>
      <c r="C65" s="94" t="s">
        <v>237</v>
      </c>
      <c r="D65" s="89" t="s">
        <v>327</v>
      </c>
      <c r="E65" s="94" t="s">
        <v>328</v>
      </c>
      <c r="F65" s="89" t="s">
        <v>329</v>
      </c>
      <c r="G65" s="94" t="s">
        <v>330</v>
      </c>
      <c r="H65" s="92" t="s">
        <v>10</v>
      </c>
      <c r="I65" s="94" t="str">
        <f>IF(ISBLANK(H65),"",VLOOKUP(H65,Útmutató!$B$8:$C$11,2,FALSE))</f>
        <v>term grade</v>
      </c>
      <c r="J65" s="89" t="s">
        <v>331</v>
      </c>
      <c r="K65" s="90" t="s">
        <v>332</v>
      </c>
      <c r="L65" s="104" t="s">
        <v>337</v>
      </c>
    </row>
    <row r="66" spans="1:12" ht="266.10000000000002" customHeight="1" x14ac:dyDescent="0.3">
      <c r="A66" s="140" t="s">
        <v>833</v>
      </c>
      <c r="B66" s="92" t="s">
        <v>239</v>
      </c>
      <c r="C66" s="94" t="s">
        <v>240</v>
      </c>
      <c r="D66" s="141" t="s">
        <v>56</v>
      </c>
      <c r="E66" s="94" t="s">
        <v>57</v>
      </c>
      <c r="F66" s="92" t="s">
        <v>492</v>
      </c>
      <c r="G66" s="94" t="s">
        <v>761</v>
      </c>
      <c r="H66" s="92" t="s">
        <v>10</v>
      </c>
      <c r="I66" s="94" t="str">
        <f>IF(ISBLANK(H66),"",VLOOKUP(H66,Útmutató!$B$8:$C$11,2,FALSE))</f>
        <v>term grade</v>
      </c>
      <c r="J66" s="92" t="s">
        <v>58</v>
      </c>
      <c r="K66" s="94" t="s">
        <v>59</v>
      </c>
      <c r="L66" s="92" t="s">
        <v>141</v>
      </c>
    </row>
    <row r="67" spans="1:12" ht="207" x14ac:dyDescent="0.3">
      <c r="A67" s="140" t="s">
        <v>834</v>
      </c>
      <c r="B67" s="92" t="s">
        <v>119</v>
      </c>
      <c r="C67" s="94" t="s">
        <v>242</v>
      </c>
      <c r="D67" s="92" t="s">
        <v>120</v>
      </c>
      <c r="E67" s="94" t="s">
        <v>121</v>
      </c>
      <c r="F67" s="92" t="s">
        <v>157</v>
      </c>
      <c r="G67" s="94" t="s">
        <v>775</v>
      </c>
      <c r="H67" s="92" t="s">
        <v>8</v>
      </c>
      <c r="I67" s="94" t="str">
        <f>IF(ISBLANK(H67),"",VLOOKUP(H67,Útmutató!$B$8:$C$11,2,FALSE))</f>
        <v>examination</v>
      </c>
      <c r="J67" s="89" t="s">
        <v>135</v>
      </c>
      <c r="K67" s="90" t="s">
        <v>139</v>
      </c>
      <c r="L67" s="92" t="s">
        <v>335</v>
      </c>
    </row>
    <row r="68" spans="1:12" ht="368.1" customHeight="1" x14ac:dyDescent="0.3">
      <c r="A68" s="140" t="s">
        <v>835</v>
      </c>
      <c r="B68" s="92" t="s">
        <v>124</v>
      </c>
      <c r="C68" s="94" t="s">
        <v>244</v>
      </c>
      <c r="D68" s="101" t="s">
        <v>125</v>
      </c>
      <c r="E68" s="143" t="s">
        <v>158</v>
      </c>
      <c r="F68" s="101" t="s">
        <v>496</v>
      </c>
      <c r="G68" s="94" t="s">
        <v>776</v>
      </c>
      <c r="H68" s="92" t="s">
        <v>8</v>
      </c>
      <c r="I68" s="94" t="str">
        <f>IF(ISBLANK(H68),"",VLOOKUP(H68,Útmutató!$B$8:$C$11,2,FALSE))</f>
        <v>examination</v>
      </c>
      <c r="J68" s="92" t="s">
        <v>493</v>
      </c>
      <c r="K68" s="94" t="s">
        <v>502</v>
      </c>
      <c r="L68" s="92" t="s">
        <v>152</v>
      </c>
    </row>
    <row r="69" spans="1:12" ht="408.9" customHeight="1" x14ac:dyDescent="0.3">
      <c r="A69" s="140" t="s">
        <v>836</v>
      </c>
      <c r="B69" s="92" t="s">
        <v>246</v>
      </c>
      <c r="C69" s="94" t="s">
        <v>247</v>
      </c>
      <c r="D69" s="92" t="s">
        <v>353</v>
      </c>
      <c r="E69" s="94" t="s">
        <v>350</v>
      </c>
      <c r="F69" s="92" t="s">
        <v>351</v>
      </c>
      <c r="G69" s="94" t="s">
        <v>463</v>
      </c>
      <c r="H69" s="92" t="s">
        <v>10</v>
      </c>
      <c r="I69" s="94" t="str">
        <f>IF(ISBLANK(H69),"",VLOOKUP(H69,Útmutató!$B$8:$C$11,2,FALSE))</f>
        <v>term grade</v>
      </c>
      <c r="J69" s="92" t="s">
        <v>352</v>
      </c>
      <c r="K69" s="94" t="s">
        <v>777</v>
      </c>
      <c r="L69" s="92" t="s">
        <v>464</v>
      </c>
    </row>
    <row r="70" spans="1:12" ht="248.1" customHeight="1" x14ac:dyDescent="0.3">
      <c r="A70" s="140" t="s">
        <v>248</v>
      </c>
      <c r="B70" s="92" t="s">
        <v>249</v>
      </c>
      <c r="C70" s="94" t="s">
        <v>250</v>
      </c>
      <c r="D70" s="89" t="s">
        <v>403</v>
      </c>
      <c r="E70" s="94" t="s">
        <v>778</v>
      </c>
      <c r="F70" s="92" t="s">
        <v>779</v>
      </c>
      <c r="G70" s="94" t="s">
        <v>497</v>
      </c>
      <c r="H70" s="101" t="s">
        <v>506</v>
      </c>
      <c r="I70" s="98" t="s">
        <v>507</v>
      </c>
      <c r="J70" s="101" t="s">
        <v>770</v>
      </c>
      <c r="K70" s="98" t="s">
        <v>397</v>
      </c>
      <c r="L70" s="92" t="s">
        <v>513</v>
      </c>
    </row>
    <row r="71" spans="1:12" ht="236.1" customHeight="1" x14ac:dyDescent="0.3">
      <c r="A71" s="140" t="s">
        <v>251</v>
      </c>
      <c r="B71" s="92" t="s">
        <v>252</v>
      </c>
      <c r="C71" s="94" t="s">
        <v>253</v>
      </c>
      <c r="D71" s="89" t="s">
        <v>406</v>
      </c>
      <c r="E71" s="94" t="s">
        <v>407</v>
      </c>
      <c r="F71" s="92" t="s">
        <v>498</v>
      </c>
      <c r="G71" s="94" t="s">
        <v>499</v>
      </c>
      <c r="H71" s="92" t="s">
        <v>10</v>
      </c>
      <c r="I71" s="94" t="str">
        <f>IF(ISBLANK(H71),"",VLOOKUP(H71,Útmutató!$B$8:$C$11,2,FALSE))</f>
        <v>term grade</v>
      </c>
      <c r="J71" s="101" t="s">
        <v>474</v>
      </c>
      <c r="K71" s="90" t="s">
        <v>475</v>
      </c>
      <c r="L71" s="92" t="s">
        <v>513</v>
      </c>
    </row>
    <row r="72" spans="1:12" ht="201.9" customHeight="1" x14ac:dyDescent="0.3">
      <c r="A72" s="140" t="s">
        <v>837</v>
      </c>
      <c r="B72" s="92" t="s">
        <v>269</v>
      </c>
      <c r="C72" s="94" t="s">
        <v>270</v>
      </c>
      <c r="D72" s="89" t="s">
        <v>476</v>
      </c>
      <c r="E72" s="94" t="s">
        <v>491</v>
      </c>
      <c r="F72" s="92" t="s">
        <v>508</v>
      </c>
      <c r="G72" s="94" t="s">
        <v>780</v>
      </c>
      <c r="H72" s="92" t="s">
        <v>10</v>
      </c>
      <c r="I72" s="94" t="str">
        <f>IF(ISBLANK(H72),"",VLOOKUP(H72,Útmutató!$B$8:$C$11,2,FALSE))</f>
        <v>term grade</v>
      </c>
      <c r="J72" s="89" t="s">
        <v>478</v>
      </c>
      <c r="K72" s="90" t="s">
        <v>479</v>
      </c>
      <c r="L72" s="150" t="s">
        <v>512</v>
      </c>
    </row>
    <row r="73" spans="1:12" ht="207" customHeight="1" x14ac:dyDescent="0.3">
      <c r="A73" s="140" t="s">
        <v>838</v>
      </c>
      <c r="B73" s="92" t="s">
        <v>272</v>
      </c>
      <c r="C73" s="94" t="s">
        <v>273</v>
      </c>
      <c r="D73" s="89" t="s">
        <v>488</v>
      </c>
      <c r="E73" s="94" t="s">
        <v>489</v>
      </c>
      <c r="F73" s="92" t="s">
        <v>509</v>
      </c>
      <c r="G73" s="94" t="s">
        <v>781</v>
      </c>
      <c r="H73" s="92" t="s">
        <v>10</v>
      </c>
      <c r="I73" s="94" t="str">
        <f>IF(ISBLANK(H73),"",VLOOKUP(H73,Útmutató!$B$8:$C$11,2,FALSE))</f>
        <v>term grade</v>
      </c>
      <c r="J73" s="89" t="s">
        <v>480</v>
      </c>
      <c r="K73" s="151" t="s">
        <v>481</v>
      </c>
      <c r="L73" s="92" t="s">
        <v>511</v>
      </c>
    </row>
    <row r="74" spans="1:12" ht="216.9" customHeight="1" x14ac:dyDescent="0.3">
      <c r="A74" s="140" t="s">
        <v>839</v>
      </c>
      <c r="B74" s="92" t="s">
        <v>275</v>
      </c>
      <c r="C74" s="94" t="s">
        <v>276</v>
      </c>
      <c r="D74" s="89" t="s">
        <v>490</v>
      </c>
      <c r="E74" s="94" t="s">
        <v>477</v>
      </c>
      <c r="F74" s="92" t="s">
        <v>782</v>
      </c>
      <c r="G74" s="94" t="s">
        <v>783</v>
      </c>
      <c r="H74" s="92" t="s">
        <v>10</v>
      </c>
      <c r="I74" s="94" t="str">
        <f>IF(ISBLANK(H74),"",VLOOKUP(H74,Útmutató!$B$8:$C$11,2,FALSE))</f>
        <v>term grade</v>
      </c>
      <c r="J74" s="89" t="s">
        <v>482</v>
      </c>
      <c r="K74" s="90" t="s">
        <v>483</v>
      </c>
      <c r="L74" s="92" t="s">
        <v>510</v>
      </c>
    </row>
    <row r="75" spans="1:12" ht="198" customHeight="1" x14ac:dyDescent="0.3">
      <c r="A75" s="140" t="s">
        <v>840</v>
      </c>
      <c r="B75" s="92" t="s">
        <v>278</v>
      </c>
      <c r="C75" s="94" t="s">
        <v>279</v>
      </c>
      <c r="D75" s="101" t="s">
        <v>420</v>
      </c>
      <c r="E75" s="94" t="s">
        <v>421</v>
      </c>
      <c r="F75" s="92" t="s">
        <v>465</v>
      </c>
      <c r="G75" s="94" t="s">
        <v>784</v>
      </c>
      <c r="H75" s="92" t="s">
        <v>10</v>
      </c>
      <c r="I75" s="94" t="str">
        <f>IF(ISBLANK(H75),"",VLOOKUP(H75,Útmutató!$B$8:$C$11,2,FALSE))</f>
        <v>term grade</v>
      </c>
      <c r="J75" s="101" t="s">
        <v>116</v>
      </c>
      <c r="K75" s="93" t="s">
        <v>117</v>
      </c>
      <c r="L75" s="92" t="s">
        <v>422</v>
      </c>
    </row>
    <row r="76" spans="1:12" ht="74.099999999999994" customHeight="1" x14ac:dyDescent="0.3">
      <c r="A76" s="140" t="s">
        <v>283</v>
      </c>
      <c r="B76" s="92" t="s">
        <v>319</v>
      </c>
      <c r="C76" s="94" t="s">
        <v>284</v>
      </c>
      <c r="D76" s="89" t="s">
        <v>471</v>
      </c>
      <c r="E76" s="94" t="s">
        <v>785</v>
      </c>
      <c r="F76" s="92"/>
      <c r="G76" s="94"/>
      <c r="H76" s="92" t="s">
        <v>14</v>
      </c>
      <c r="I76" s="94" t="str">
        <f>IF(ISBLANK(H76),"",VLOOKUP(H76,Útmutató!$B$8:$C$11,2,FALSE))</f>
        <v>signature</v>
      </c>
      <c r="J76" s="101"/>
      <c r="K76" s="93"/>
      <c r="L76" s="92"/>
    </row>
    <row r="77" spans="1:12" ht="213" customHeight="1" x14ac:dyDescent="0.3">
      <c r="A77" s="102" t="s">
        <v>408</v>
      </c>
      <c r="B77" s="89" t="s">
        <v>409</v>
      </c>
      <c r="C77" s="90" t="s">
        <v>786</v>
      </c>
      <c r="D77" s="101" t="s">
        <v>410</v>
      </c>
      <c r="E77" s="98" t="s">
        <v>799</v>
      </c>
      <c r="F77" s="92" t="s">
        <v>787</v>
      </c>
      <c r="G77" s="94" t="s">
        <v>800</v>
      </c>
      <c r="H77" s="92" t="s">
        <v>10</v>
      </c>
      <c r="I77" s="94" t="str">
        <f>IF(ISBLANK(H77),"",VLOOKUP(H77,Útmutató!$B$8:$C$11,2,FALSE))</f>
        <v>term grade</v>
      </c>
      <c r="J77" s="101" t="s">
        <v>466</v>
      </c>
      <c r="K77" s="98" t="s">
        <v>788</v>
      </c>
      <c r="L77" s="101" t="s">
        <v>529</v>
      </c>
    </row>
    <row r="78" spans="1:12" ht="213" customHeight="1" x14ac:dyDescent="0.3">
      <c r="A78" s="137" t="s">
        <v>470</v>
      </c>
      <c r="B78" s="152" t="s">
        <v>619</v>
      </c>
      <c r="C78" s="121" t="s">
        <v>791</v>
      </c>
      <c r="D78" s="109" t="s">
        <v>620</v>
      </c>
      <c r="E78" s="121" t="s">
        <v>789</v>
      </c>
      <c r="F78" s="109" t="s">
        <v>621</v>
      </c>
      <c r="G78" s="121" t="s">
        <v>790</v>
      </c>
      <c r="H78" s="109" t="s">
        <v>12</v>
      </c>
      <c r="I78" s="121" t="str">
        <f>IF(ISBLANK(H78),"",VLOOKUP(H78,[1]Útmutató!$B$8:$C$11,2,FALSE))</f>
        <v>signature with qualification</v>
      </c>
      <c r="J78" s="109" t="s">
        <v>622</v>
      </c>
      <c r="K78" s="121" t="s">
        <v>623</v>
      </c>
      <c r="L78" s="109" t="s">
        <v>624</v>
      </c>
    </row>
    <row r="79" spans="1:12" ht="408.9" customHeight="1" x14ac:dyDescent="0.3">
      <c r="A79" s="102" t="s">
        <v>411</v>
      </c>
      <c r="B79" s="106" t="s">
        <v>412</v>
      </c>
      <c r="C79" s="103" t="s">
        <v>413</v>
      </c>
      <c r="D79" s="89" t="s">
        <v>753</v>
      </c>
      <c r="E79" s="99" t="s">
        <v>792</v>
      </c>
      <c r="F79" s="89" t="s">
        <v>467</v>
      </c>
      <c r="G79" s="99" t="s">
        <v>468</v>
      </c>
      <c r="H79" s="89" t="s">
        <v>754</v>
      </c>
      <c r="I79" s="99" t="s">
        <v>755</v>
      </c>
      <c r="J79" s="89" t="s">
        <v>414</v>
      </c>
      <c r="K79" s="99" t="s">
        <v>752</v>
      </c>
      <c r="L79" s="100" t="s">
        <v>517</v>
      </c>
    </row>
    <row r="80" spans="1:12" ht="66.900000000000006" customHeight="1" x14ac:dyDescent="0.3">
      <c r="A80" s="140" t="s">
        <v>285</v>
      </c>
      <c r="B80" s="92" t="s">
        <v>286</v>
      </c>
      <c r="C80" s="94" t="s">
        <v>287</v>
      </c>
      <c r="D80" s="89" t="s">
        <v>471</v>
      </c>
      <c r="E80" s="94" t="s">
        <v>785</v>
      </c>
      <c r="F80" s="89"/>
      <c r="G80" s="99"/>
      <c r="H80" s="92" t="s">
        <v>10</v>
      </c>
      <c r="I80" s="94" t="str">
        <f>IF(ISBLANK(H80),"",VLOOKUP(H80,Útmutató!$B$8:$C$11,2,FALSE))</f>
        <v>term grade</v>
      </c>
      <c r="J80" s="89"/>
      <c r="K80" s="99"/>
      <c r="L80" s="100"/>
    </row>
    <row r="81" spans="1:12" ht="197.1" customHeight="1" x14ac:dyDescent="0.3">
      <c r="A81" s="140" t="s">
        <v>288</v>
      </c>
      <c r="B81" s="92" t="s">
        <v>289</v>
      </c>
      <c r="C81" s="94" t="s">
        <v>801</v>
      </c>
      <c r="D81" s="163" t="s">
        <v>398</v>
      </c>
      <c r="E81" s="94" t="s">
        <v>399</v>
      </c>
      <c r="F81" s="92" t="s">
        <v>469</v>
      </c>
      <c r="G81" s="94" t="s">
        <v>793</v>
      </c>
      <c r="H81" s="92" t="s">
        <v>12</v>
      </c>
      <c r="I81" s="94" t="str">
        <f>IF(ISBLANK(H81),"",VLOOKUP(H81,Útmutató!$B$8:$C$11,2,FALSE))</f>
        <v>signature with qualification</v>
      </c>
      <c r="J81" s="89" t="s">
        <v>400</v>
      </c>
      <c r="K81" s="90" t="s">
        <v>401</v>
      </c>
      <c r="L81" s="92" t="s">
        <v>518</v>
      </c>
    </row>
    <row r="82" spans="1:12" s="157" customFormat="1" ht="27" customHeight="1" x14ac:dyDescent="0.3">
      <c r="A82" s="153" t="s">
        <v>425</v>
      </c>
      <c r="B82" s="154"/>
      <c r="C82" s="154"/>
      <c r="D82" s="154"/>
      <c r="E82" s="155"/>
      <c r="F82" s="155"/>
      <c r="G82" s="155"/>
      <c r="H82" s="155"/>
      <c r="I82" s="155" t="str">
        <f>IF(ISBLANK(H82),"",VLOOKUP(H82,Útmutató!$B$8:$C$11,2,FALSE))</f>
        <v/>
      </c>
      <c r="J82" s="156"/>
      <c r="K82" s="156"/>
      <c r="L82" s="155"/>
    </row>
    <row r="83" spans="1:12" ht="213.9" customHeight="1" x14ac:dyDescent="0.3">
      <c r="A83" s="158" t="s">
        <v>254</v>
      </c>
      <c r="B83" s="92" t="s">
        <v>255</v>
      </c>
      <c r="C83" s="94" t="s">
        <v>256</v>
      </c>
      <c r="D83" s="92" t="s">
        <v>484</v>
      </c>
      <c r="E83" s="94" t="s">
        <v>485</v>
      </c>
      <c r="F83" s="92" t="s">
        <v>520</v>
      </c>
      <c r="G83" s="94" t="s">
        <v>794</v>
      </c>
      <c r="H83" s="92" t="s">
        <v>10</v>
      </c>
      <c r="I83" s="94" t="str">
        <f>IF(ISBLANK(H83),"",VLOOKUP(H83,Útmutató!$B$8:$C$11,2,FALSE))</f>
        <v>term grade</v>
      </c>
      <c r="J83" s="92" t="s">
        <v>486</v>
      </c>
      <c r="K83" s="94" t="s">
        <v>487</v>
      </c>
      <c r="L83" s="92" t="s">
        <v>519</v>
      </c>
    </row>
    <row r="84" spans="1:12" ht="279.75" customHeight="1" x14ac:dyDescent="0.3">
      <c r="A84" s="158" t="s">
        <v>257</v>
      </c>
      <c r="B84" s="92" t="s">
        <v>258</v>
      </c>
      <c r="C84" s="94" t="s">
        <v>259</v>
      </c>
      <c r="D84" s="101" t="s">
        <v>423</v>
      </c>
      <c r="E84" s="94" t="s">
        <v>795</v>
      </c>
      <c r="F84" s="101" t="s">
        <v>521</v>
      </c>
      <c r="G84" s="94" t="s">
        <v>796</v>
      </c>
      <c r="H84" s="92" t="s">
        <v>10</v>
      </c>
      <c r="I84" s="94" t="str">
        <f>IF(ISBLANK(H84),"",VLOOKUP(H84,Útmutató!$B$8:$C$11,2,FALSE))</f>
        <v>term grade</v>
      </c>
      <c r="J84" s="92" t="s">
        <v>122</v>
      </c>
      <c r="K84" s="94" t="s">
        <v>123</v>
      </c>
      <c r="L84" s="92" t="s">
        <v>424</v>
      </c>
    </row>
    <row r="85" spans="1:12" ht="279.75" customHeight="1" x14ac:dyDescent="0.3">
      <c r="A85" s="158" t="s">
        <v>260</v>
      </c>
      <c r="B85" s="92" t="s">
        <v>261</v>
      </c>
      <c r="C85" s="94" t="s">
        <v>262</v>
      </c>
      <c r="D85" s="141" t="s">
        <v>56</v>
      </c>
      <c r="E85" s="94" t="s">
        <v>57</v>
      </c>
      <c r="F85" s="92" t="s">
        <v>492</v>
      </c>
      <c r="G85" s="94" t="s">
        <v>761</v>
      </c>
      <c r="H85" s="92" t="s">
        <v>10</v>
      </c>
      <c r="I85" s="94" t="str">
        <f>IF(ISBLANK(H85),"",VLOOKUP(H85,Útmutató!$B$8:$C$11,2,FALSE))</f>
        <v>term grade</v>
      </c>
      <c r="J85" s="92" t="s">
        <v>58</v>
      </c>
      <c r="K85" s="94" t="s">
        <v>59</v>
      </c>
      <c r="L85" s="92" t="s">
        <v>141</v>
      </c>
    </row>
    <row r="86" spans="1:12" ht="233.1" customHeight="1" x14ac:dyDescent="0.3">
      <c r="A86" s="158" t="s">
        <v>263</v>
      </c>
      <c r="B86" s="92" t="s">
        <v>264</v>
      </c>
      <c r="C86" s="94" t="s">
        <v>265</v>
      </c>
      <c r="D86" s="92" t="s">
        <v>534</v>
      </c>
      <c r="E86" s="94" t="s">
        <v>530</v>
      </c>
      <c r="F86" s="92" t="s">
        <v>535</v>
      </c>
      <c r="G86" s="94" t="s">
        <v>536</v>
      </c>
      <c r="H86" s="92" t="s">
        <v>10</v>
      </c>
      <c r="I86" s="94" t="str">
        <f>IF(ISBLANK(H86),"",VLOOKUP(H86,Útmutató!$B$8:$C$11,2,FALSE))</f>
        <v>term grade</v>
      </c>
      <c r="J86" s="92" t="s">
        <v>532</v>
      </c>
      <c r="K86" s="94" t="s">
        <v>533</v>
      </c>
      <c r="L86" s="92" t="s">
        <v>531</v>
      </c>
    </row>
    <row r="87" spans="1:12" ht="216.9" customHeight="1" x14ac:dyDescent="0.3">
      <c r="A87" s="158" t="s">
        <v>266</v>
      </c>
      <c r="B87" s="92" t="s">
        <v>267</v>
      </c>
      <c r="C87" s="94" t="s">
        <v>268</v>
      </c>
      <c r="D87" s="92" t="s">
        <v>356</v>
      </c>
      <c r="E87" s="94" t="s">
        <v>797</v>
      </c>
      <c r="F87" s="92" t="s">
        <v>522</v>
      </c>
      <c r="G87" s="94" t="s">
        <v>798</v>
      </c>
      <c r="H87" s="92" t="s">
        <v>10</v>
      </c>
      <c r="I87" s="94" t="str">
        <f>IF(ISBLANK(H87),"",VLOOKUP(H87,Útmutató!$B$8:$C$11,2,FALSE))</f>
        <v>term grade</v>
      </c>
      <c r="J87" s="92" t="s">
        <v>354</v>
      </c>
      <c r="K87" s="94" t="s">
        <v>355</v>
      </c>
      <c r="L87" s="92" t="s">
        <v>523</v>
      </c>
    </row>
  </sheetData>
  <autoFilter ref="A3:L87"/>
  <mergeCells count="6">
    <mergeCell ref="A18:L18"/>
    <mergeCell ref="B2:C2"/>
    <mergeCell ref="D2:E2"/>
    <mergeCell ref="F2:G2"/>
    <mergeCell ref="H2:I2"/>
    <mergeCell ref="J2:K2"/>
  </mergeCells>
  <dataValidations count="1">
    <dataValidation type="list" allowBlank="1" showInputMessage="1" showErrorMessage="1" sqref="H59:H69 H80:H87 H71:H78 H8:H14 H16 H4:H6 H22:H57 H20">
      <formula1>Bejegyzes</formula1>
    </dataValidation>
  </dataValidations>
  <pageMargins left="0.23622047244094491" right="0.23622047244094491" top="0.74803149606299213" bottom="0.74803149606299213" header="0.31496062992125984" footer="0.31496062992125984"/>
  <pageSetup paperSize="8"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19" zoomScale="156" workbookViewId="0">
      <selection activeCell="B74" sqref="B74:B77"/>
    </sheetView>
  </sheetViews>
  <sheetFormatPr defaultColWidth="11.44140625" defaultRowHeight="14.4" x14ac:dyDescent="0.3"/>
  <cols>
    <col min="1" max="1" width="5.88671875" style="29" customWidth="1"/>
    <col min="2" max="2" width="12.109375" style="26" customWidth="1"/>
    <col min="3" max="3" width="29.6640625" style="25" customWidth="1"/>
    <col min="4" max="4" width="29.109375" style="26" customWidth="1"/>
    <col min="5" max="5" width="30.88671875" customWidth="1"/>
    <col min="6" max="6" width="7.44140625" style="27" customWidth="1"/>
  </cols>
  <sheetData>
    <row r="1" spans="1:6" x14ac:dyDescent="0.3">
      <c r="A1" s="181" t="s">
        <v>309</v>
      </c>
      <c r="B1" s="179" t="s">
        <v>32</v>
      </c>
      <c r="C1" s="179" t="s">
        <v>159</v>
      </c>
      <c r="D1" s="180" t="s">
        <v>160</v>
      </c>
      <c r="E1" s="180" t="s">
        <v>311</v>
      </c>
      <c r="F1" s="179" t="s">
        <v>303</v>
      </c>
    </row>
    <row r="2" spans="1:6" x14ac:dyDescent="0.3">
      <c r="A2" s="181"/>
      <c r="B2" s="179"/>
      <c r="C2" s="179"/>
      <c r="D2" s="180"/>
      <c r="E2" s="180"/>
      <c r="F2" s="179"/>
    </row>
    <row r="3" spans="1:6" ht="41.4" x14ac:dyDescent="0.3">
      <c r="A3" s="45">
        <v>1</v>
      </c>
      <c r="B3" s="31" t="s">
        <v>161</v>
      </c>
      <c r="C3" s="56" t="s">
        <v>162</v>
      </c>
      <c r="D3" s="56" t="s">
        <v>163</v>
      </c>
      <c r="E3" s="31" t="s">
        <v>312</v>
      </c>
      <c r="F3" s="57" t="s">
        <v>304</v>
      </c>
    </row>
    <row r="4" spans="1:6" x14ac:dyDescent="0.3">
      <c r="A4" s="45">
        <v>1</v>
      </c>
      <c r="B4" s="31" t="s">
        <v>164</v>
      </c>
      <c r="C4" s="58" t="s">
        <v>45</v>
      </c>
      <c r="D4" s="58" t="s">
        <v>165</v>
      </c>
      <c r="E4" s="32" t="s">
        <v>313</v>
      </c>
      <c r="F4" s="57" t="s">
        <v>305</v>
      </c>
    </row>
    <row r="5" spans="1:6" x14ac:dyDescent="0.3">
      <c r="A5" s="45">
        <v>1</v>
      </c>
      <c r="B5" s="31" t="s">
        <v>166</v>
      </c>
      <c r="C5" s="56" t="s">
        <v>48</v>
      </c>
      <c r="D5" s="59" t="s">
        <v>167</v>
      </c>
      <c r="E5" s="32" t="s">
        <v>314</v>
      </c>
      <c r="F5" s="57" t="s">
        <v>305</v>
      </c>
    </row>
    <row r="6" spans="1:6" x14ac:dyDescent="0.3">
      <c r="A6" s="45">
        <v>1</v>
      </c>
      <c r="B6" s="31" t="s">
        <v>168</v>
      </c>
      <c r="C6" s="56" t="s">
        <v>60</v>
      </c>
      <c r="D6" s="59" t="s">
        <v>61</v>
      </c>
      <c r="E6" s="33" t="s">
        <v>315</v>
      </c>
      <c r="F6" s="57" t="s">
        <v>305</v>
      </c>
    </row>
    <row r="7" spans="1:6" x14ac:dyDescent="0.3">
      <c r="A7" s="45">
        <v>1</v>
      </c>
      <c r="B7" s="31" t="s">
        <v>169</v>
      </c>
      <c r="C7" s="56" t="s">
        <v>62</v>
      </c>
      <c r="D7" s="56" t="s">
        <v>170</v>
      </c>
      <c r="E7" s="33" t="s">
        <v>316</v>
      </c>
      <c r="F7" s="57" t="s">
        <v>305</v>
      </c>
    </row>
    <row r="8" spans="1:6" x14ac:dyDescent="0.3">
      <c r="A8" s="46">
        <v>1</v>
      </c>
      <c r="B8" s="34" t="s">
        <v>171</v>
      </c>
      <c r="C8" s="60" t="s">
        <v>54</v>
      </c>
      <c r="D8" s="60" t="s">
        <v>55</v>
      </c>
      <c r="E8" s="34" t="s">
        <v>317</v>
      </c>
      <c r="F8" s="61" t="s">
        <v>306</v>
      </c>
    </row>
    <row r="9" spans="1:6" x14ac:dyDescent="0.3">
      <c r="A9" s="47"/>
      <c r="B9" s="62"/>
      <c r="C9" s="63"/>
      <c r="D9" s="63"/>
      <c r="E9" s="64"/>
      <c r="F9" s="65"/>
    </row>
    <row r="10" spans="1:6" x14ac:dyDescent="0.3">
      <c r="A10" s="47"/>
      <c r="B10" s="62"/>
      <c r="C10" s="63"/>
      <c r="D10" s="63"/>
      <c r="E10" s="64"/>
      <c r="F10" s="65"/>
    </row>
    <row r="11" spans="1:6" ht="41.4" x14ac:dyDescent="0.3">
      <c r="A11" s="45">
        <v>2</v>
      </c>
      <c r="B11" s="35" t="s">
        <v>186</v>
      </c>
      <c r="C11" s="56" t="s">
        <v>172</v>
      </c>
      <c r="D11" s="56" t="s">
        <v>173</v>
      </c>
      <c r="E11" s="35" t="s">
        <v>312</v>
      </c>
      <c r="F11" s="66" t="s">
        <v>304</v>
      </c>
    </row>
    <row r="12" spans="1:6" x14ac:dyDescent="0.3">
      <c r="A12" s="45">
        <v>2</v>
      </c>
      <c r="B12" s="35" t="s">
        <v>189</v>
      </c>
      <c r="C12" s="58" t="s">
        <v>66</v>
      </c>
      <c r="D12" s="58" t="s">
        <v>174</v>
      </c>
      <c r="E12" s="35" t="s">
        <v>313</v>
      </c>
      <c r="F12" s="66" t="s">
        <v>304</v>
      </c>
    </row>
    <row r="13" spans="1:6" x14ac:dyDescent="0.3">
      <c r="A13" s="45">
        <v>2</v>
      </c>
      <c r="B13" s="35" t="s">
        <v>191</v>
      </c>
      <c r="C13" s="56" t="s">
        <v>67</v>
      </c>
      <c r="D13" s="56" t="s">
        <v>175</v>
      </c>
      <c r="E13" s="35" t="s">
        <v>314</v>
      </c>
      <c r="F13" s="66" t="s">
        <v>305</v>
      </c>
    </row>
    <row r="14" spans="1:6" x14ac:dyDescent="0.3">
      <c r="A14" s="45">
        <v>2</v>
      </c>
      <c r="B14" s="35" t="s">
        <v>193</v>
      </c>
      <c r="C14" s="56" t="s">
        <v>74</v>
      </c>
      <c r="D14" s="56" t="s">
        <v>75</v>
      </c>
      <c r="E14" s="36" t="s">
        <v>315</v>
      </c>
      <c r="F14" s="66" t="s">
        <v>305</v>
      </c>
    </row>
    <row r="15" spans="1:6" x14ac:dyDescent="0.3">
      <c r="A15" s="45">
        <v>2</v>
      </c>
      <c r="B15" s="35" t="s">
        <v>196</v>
      </c>
      <c r="C15" s="56" t="s">
        <v>76</v>
      </c>
      <c r="D15" s="56" t="s">
        <v>176</v>
      </c>
      <c r="E15" s="35" t="s">
        <v>316</v>
      </c>
      <c r="F15" s="66" t="s">
        <v>305</v>
      </c>
    </row>
    <row r="16" spans="1:6" x14ac:dyDescent="0.3">
      <c r="A16" s="46">
        <v>2</v>
      </c>
      <c r="B16" s="35" t="s">
        <v>213</v>
      </c>
      <c r="C16" s="60" t="s">
        <v>72</v>
      </c>
      <c r="D16" s="60" t="s">
        <v>73</v>
      </c>
      <c r="E16" s="37" t="s">
        <v>317</v>
      </c>
      <c r="F16" s="67" t="s">
        <v>306</v>
      </c>
    </row>
    <row r="17" spans="1:6" x14ac:dyDescent="0.3">
      <c r="A17" s="47"/>
      <c r="B17" s="62"/>
      <c r="C17" s="63"/>
      <c r="D17" s="63"/>
      <c r="E17" s="64"/>
      <c r="F17" s="65"/>
    </row>
    <row r="18" spans="1:6" x14ac:dyDescent="0.3">
      <c r="A18" s="47"/>
      <c r="B18" s="62"/>
      <c r="C18" s="63"/>
      <c r="D18" s="63"/>
      <c r="E18" s="64"/>
      <c r="F18" s="65"/>
    </row>
    <row r="19" spans="1:6" ht="41.4" x14ac:dyDescent="0.3">
      <c r="A19" s="45">
        <v>3</v>
      </c>
      <c r="B19" s="31" t="s">
        <v>202</v>
      </c>
      <c r="C19" s="56" t="s">
        <v>177</v>
      </c>
      <c r="D19" s="56" t="s">
        <v>178</v>
      </c>
      <c r="E19" s="31" t="s">
        <v>312</v>
      </c>
      <c r="F19" s="57" t="s">
        <v>304</v>
      </c>
    </row>
    <row r="20" spans="1:6" x14ac:dyDescent="0.3">
      <c r="A20" s="45">
        <v>3</v>
      </c>
      <c r="B20" s="31" t="s">
        <v>204</v>
      </c>
      <c r="C20" s="68" t="s">
        <v>79</v>
      </c>
      <c r="D20" s="69" t="s">
        <v>179</v>
      </c>
      <c r="E20" s="32" t="s">
        <v>313</v>
      </c>
      <c r="F20" s="70" t="s">
        <v>305</v>
      </c>
    </row>
    <row r="21" spans="1:6" x14ac:dyDescent="0.3">
      <c r="A21" s="45">
        <v>3</v>
      </c>
      <c r="B21" s="31" t="s">
        <v>206</v>
      </c>
      <c r="C21" s="56" t="s">
        <v>80</v>
      </c>
      <c r="D21" s="56" t="s">
        <v>180</v>
      </c>
      <c r="E21" s="32" t="s">
        <v>314</v>
      </c>
      <c r="F21" s="70" t="s">
        <v>305</v>
      </c>
    </row>
    <row r="22" spans="1:6" ht="27.6" x14ac:dyDescent="0.3">
      <c r="A22" s="46">
        <v>3</v>
      </c>
      <c r="B22" s="31" t="s">
        <v>209</v>
      </c>
      <c r="C22" s="60" t="s">
        <v>181</v>
      </c>
      <c r="D22" s="60" t="s">
        <v>182</v>
      </c>
      <c r="E22" s="38" t="s">
        <v>316</v>
      </c>
      <c r="F22" s="61" t="s">
        <v>305</v>
      </c>
    </row>
    <row r="23" spans="1:6" x14ac:dyDescent="0.3">
      <c r="A23" s="46">
        <v>3</v>
      </c>
      <c r="B23" s="31" t="s">
        <v>226</v>
      </c>
      <c r="C23" s="60" t="s">
        <v>85</v>
      </c>
      <c r="D23" s="60" t="s">
        <v>86</v>
      </c>
      <c r="E23" s="34" t="s">
        <v>317</v>
      </c>
      <c r="F23" s="61" t="s">
        <v>306</v>
      </c>
    </row>
    <row r="24" spans="1:6" x14ac:dyDescent="0.3">
      <c r="A24" s="46">
        <v>3</v>
      </c>
      <c r="B24" s="34" t="s">
        <v>183</v>
      </c>
      <c r="C24" s="60" t="s">
        <v>184</v>
      </c>
      <c r="D24" s="60" t="s">
        <v>185</v>
      </c>
      <c r="E24" s="34" t="s">
        <v>313</v>
      </c>
      <c r="F24" s="61" t="s">
        <v>305</v>
      </c>
    </row>
    <row r="25" spans="1:6" x14ac:dyDescent="0.3">
      <c r="A25" s="47"/>
      <c r="B25" s="62"/>
      <c r="C25" s="63"/>
      <c r="D25" s="63"/>
      <c r="E25" s="64"/>
      <c r="F25" s="65"/>
    </row>
    <row r="26" spans="1:6" x14ac:dyDescent="0.3">
      <c r="A26" s="47"/>
      <c r="B26" s="62"/>
      <c r="C26" s="63"/>
      <c r="D26" s="63"/>
      <c r="E26" s="64"/>
      <c r="F26" s="65"/>
    </row>
    <row r="27" spans="1:6" ht="41.4" x14ac:dyDescent="0.3">
      <c r="A27" s="45">
        <v>4</v>
      </c>
      <c r="B27" s="35" t="s">
        <v>238</v>
      </c>
      <c r="C27" s="56" t="s">
        <v>187</v>
      </c>
      <c r="D27" s="56" t="s">
        <v>188</v>
      </c>
      <c r="E27" s="35" t="s">
        <v>312</v>
      </c>
      <c r="F27" s="66" t="s">
        <v>304</v>
      </c>
    </row>
    <row r="28" spans="1:6" x14ac:dyDescent="0.3">
      <c r="A28" s="45">
        <v>4</v>
      </c>
      <c r="B28" s="35" t="s">
        <v>241</v>
      </c>
      <c r="C28" s="58" t="s">
        <v>89</v>
      </c>
      <c r="D28" s="58" t="s">
        <v>190</v>
      </c>
      <c r="E28" s="35" t="s">
        <v>313</v>
      </c>
      <c r="F28" s="66" t="s">
        <v>304</v>
      </c>
    </row>
    <row r="29" spans="1:6" x14ac:dyDescent="0.3">
      <c r="A29" s="45">
        <v>4</v>
      </c>
      <c r="B29" s="35" t="s">
        <v>243</v>
      </c>
      <c r="C29" s="56" t="s">
        <v>90</v>
      </c>
      <c r="D29" s="56" t="s">
        <v>192</v>
      </c>
      <c r="E29" s="35" t="s">
        <v>314</v>
      </c>
      <c r="F29" s="66" t="s">
        <v>305</v>
      </c>
    </row>
    <row r="30" spans="1:6" ht="27.6" x14ac:dyDescent="0.3">
      <c r="A30" s="46">
        <v>4</v>
      </c>
      <c r="B30" s="35" t="s">
        <v>245</v>
      </c>
      <c r="C30" s="60" t="s">
        <v>194</v>
      </c>
      <c r="D30" s="60" t="s">
        <v>195</v>
      </c>
      <c r="E30" s="39" t="s">
        <v>315</v>
      </c>
      <c r="F30" s="67" t="s">
        <v>304</v>
      </c>
    </row>
    <row r="31" spans="1:6" x14ac:dyDescent="0.3">
      <c r="A31" s="46">
        <v>4</v>
      </c>
      <c r="B31" s="35" t="s">
        <v>357</v>
      </c>
      <c r="C31" s="60" t="s">
        <v>94</v>
      </c>
      <c r="D31" s="60" t="s">
        <v>95</v>
      </c>
      <c r="E31" s="37" t="s">
        <v>317</v>
      </c>
      <c r="F31" s="67" t="s">
        <v>306</v>
      </c>
    </row>
    <row r="32" spans="1:6" x14ac:dyDescent="0.3">
      <c r="A32" s="46">
        <v>4</v>
      </c>
      <c r="B32" s="97" t="s">
        <v>197</v>
      </c>
      <c r="C32" s="71" t="s">
        <v>198</v>
      </c>
      <c r="D32" s="34" t="s">
        <v>199</v>
      </c>
      <c r="E32" s="37" t="s">
        <v>313</v>
      </c>
      <c r="F32" s="72" t="s">
        <v>305</v>
      </c>
    </row>
    <row r="33" spans="1:6" x14ac:dyDescent="0.3">
      <c r="A33" s="47"/>
      <c r="B33" s="62"/>
      <c r="C33" s="63"/>
      <c r="D33" s="63"/>
      <c r="E33" s="64"/>
      <c r="F33" s="65"/>
    </row>
    <row r="34" spans="1:6" x14ac:dyDescent="0.3">
      <c r="A34" s="47"/>
      <c r="B34" s="62"/>
      <c r="C34" s="63"/>
      <c r="D34" s="63"/>
      <c r="E34" s="64"/>
      <c r="F34" s="65"/>
    </row>
    <row r="35" spans="1:6" ht="41.4" x14ac:dyDescent="0.3">
      <c r="A35" s="45">
        <v>5</v>
      </c>
      <c r="B35" s="31" t="s">
        <v>271</v>
      </c>
      <c r="C35" s="56" t="s">
        <v>200</v>
      </c>
      <c r="D35" s="56" t="s">
        <v>201</v>
      </c>
      <c r="E35" s="31" t="s">
        <v>312</v>
      </c>
      <c r="F35" s="57" t="s">
        <v>304</v>
      </c>
    </row>
    <row r="36" spans="1:6" x14ac:dyDescent="0.3">
      <c r="A36" s="45">
        <v>5</v>
      </c>
      <c r="B36" s="31" t="s">
        <v>274</v>
      </c>
      <c r="C36" s="58" t="s">
        <v>99</v>
      </c>
      <c r="D36" s="58" t="s">
        <v>203</v>
      </c>
      <c r="E36" s="32" t="s">
        <v>313</v>
      </c>
      <c r="F36" s="57" t="s">
        <v>305</v>
      </c>
    </row>
    <row r="37" spans="1:6" x14ac:dyDescent="0.3">
      <c r="A37" s="45">
        <v>5</v>
      </c>
      <c r="B37" s="31" t="s">
        <v>277</v>
      </c>
      <c r="C37" s="56" t="s">
        <v>100</v>
      </c>
      <c r="D37" s="56" t="s">
        <v>205</v>
      </c>
      <c r="E37" s="32" t="s">
        <v>314</v>
      </c>
      <c r="F37" s="57" t="s">
        <v>305</v>
      </c>
    </row>
    <row r="38" spans="1:6" ht="27.6" x14ac:dyDescent="0.3">
      <c r="A38" s="46">
        <v>5</v>
      </c>
      <c r="B38" s="31" t="s">
        <v>358</v>
      </c>
      <c r="C38" s="34" t="s">
        <v>207</v>
      </c>
      <c r="D38" s="60" t="s">
        <v>208</v>
      </c>
      <c r="E38" s="34" t="s">
        <v>317</v>
      </c>
      <c r="F38" s="61" t="s">
        <v>304</v>
      </c>
    </row>
    <row r="39" spans="1:6" x14ac:dyDescent="0.3">
      <c r="A39" s="46">
        <v>5</v>
      </c>
      <c r="B39" s="31" t="s">
        <v>359</v>
      </c>
      <c r="C39" s="60" t="s">
        <v>102</v>
      </c>
      <c r="D39" s="60" t="s">
        <v>103</v>
      </c>
      <c r="E39" s="34" t="s">
        <v>317</v>
      </c>
      <c r="F39" s="61" t="s">
        <v>306</v>
      </c>
    </row>
    <row r="40" spans="1:6" x14ac:dyDescent="0.3">
      <c r="A40" s="46">
        <v>5</v>
      </c>
      <c r="B40" s="34" t="s">
        <v>210</v>
      </c>
      <c r="C40" s="60" t="s">
        <v>211</v>
      </c>
      <c r="D40" s="60" t="s">
        <v>212</v>
      </c>
      <c r="E40" s="34" t="s">
        <v>314</v>
      </c>
      <c r="F40" s="61" t="s">
        <v>305</v>
      </c>
    </row>
    <row r="41" spans="1:6" x14ac:dyDescent="0.3">
      <c r="A41" s="47"/>
      <c r="B41" s="62"/>
      <c r="C41" s="63"/>
      <c r="D41" s="63"/>
      <c r="E41" s="64"/>
      <c r="F41" s="65"/>
    </row>
    <row r="42" spans="1:6" x14ac:dyDescent="0.3">
      <c r="A42" s="47"/>
      <c r="B42" s="62"/>
      <c r="C42" s="63"/>
      <c r="D42" s="63"/>
      <c r="E42" s="64"/>
      <c r="F42" s="65"/>
    </row>
    <row r="43" spans="1:6" ht="41.4" x14ac:dyDescent="0.3">
      <c r="A43" s="48">
        <v>6</v>
      </c>
      <c r="B43" s="35" t="s">
        <v>360</v>
      </c>
      <c r="C43" s="56" t="s">
        <v>214</v>
      </c>
      <c r="D43" s="56" t="s">
        <v>215</v>
      </c>
      <c r="E43" s="35" t="s">
        <v>312</v>
      </c>
      <c r="F43" s="73" t="s">
        <v>304</v>
      </c>
    </row>
    <row r="44" spans="1:6" x14ac:dyDescent="0.3">
      <c r="A44" s="48">
        <v>6</v>
      </c>
      <c r="B44" s="35" t="s">
        <v>361</v>
      </c>
      <c r="C44" s="31" t="s">
        <v>106</v>
      </c>
      <c r="D44" s="31" t="s">
        <v>216</v>
      </c>
      <c r="E44" s="35" t="s">
        <v>313</v>
      </c>
      <c r="F44" s="73" t="s">
        <v>304</v>
      </c>
    </row>
    <row r="45" spans="1:6" x14ac:dyDescent="0.3">
      <c r="A45" s="48">
        <v>6</v>
      </c>
      <c r="B45" s="35" t="s">
        <v>362</v>
      </c>
      <c r="C45" s="31" t="s">
        <v>107</v>
      </c>
      <c r="D45" s="31" t="s">
        <v>217</v>
      </c>
      <c r="E45" s="35" t="s">
        <v>314</v>
      </c>
      <c r="F45" s="73" t="s">
        <v>305</v>
      </c>
    </row>
    <row r="46" spans="1:6" ht="27.6" x14ac:dyDescent="0.3">
      <c r="A46" s="49">
        <v>6</v>
      </c>
      <c r="B46" s="35" t="s">
        <v>363</v>
      </c>
      <c r="C46" s="60" t="s">
        <v>218</v>
      </c>
      <c r="D46" s="34" t="s">
        <v>219</v>
      </c>
      <c r="E46" s="37" t="s">
        <v>318</v>
      </c>
      <c r="F46" s="72" t="s">
        <v>304</v>
      </c>
    </row>
    <row r="47" spans="1:6" x14ac:dyDescent="0.3">
      <c r="A47" s="49">
        <v>6</v>
      </c>
      <c r="B47" s="35" t="s">
        <v>364</v>
      </c>
      <c r="C47" s="34" t="s">
        <v>110</v>
      </c>
      <c r="D47" s="34" t="s">
        <v>111</v>
      </c>
      <c r="E47" s="37" t="s">
        <v>317</v>
      </c>
      <c r="F47" s="72" t="s">
        <v>306</v>
      </c>
    </row>
    <row r="48" spans="1:6" x14ac:dyDescent="0.3">
      <c r="A48" s="49">
        <v>6</v>
      </c>
      <c r="B48" s="37" t="s">
        <v>220</v>
      </c>
      <c r="C48" s="34" t="s">
        <v>221</v>
      </c>
      <c r="D48" s="34" t="s">
        <v>222</v>
      </c>
      <c r="E48" s="37" t="s">
        <v>313</v>
      </c>
      <c r="F48" s="72" t="s">
        <v>305</v>
      </c>
    </row>
    <row r="49" spans="1:6" ht="41.4" x14ac:dyDescent="0.3">
      <c r="A49" s="49">
        <v>6</v>
      </c>
      <c r="B49" s="37" t="s">
        <v>223</v>
      </c>
      <c r="C49" s="34" t="s">
        <v>224</v>
      </c>
      <c r="D49" s="34" t="s">
        <v>225</v>
      </c>
      <c r="E49" s="37" t="s">
        <v>313</v>
      </c>
      <c r="F49" s="72" t="s">
        <v>305</v>
      </c>
    </row>
    <row r="50" spans="1:6" x14ac:dyDescent="0.3">
      <c r="A50" s="47"/>
      <c r="B50" s="62"/>
      <c r="C50" s="63"/>
      <c r="D50" s="63"/>
      <c r="E50" s="64"/>
      <c r="F50" s="65"/>
    </row>
    <row r="51" spans="1:6" x14ac:dyDescent="0.3">
      <c r="A51" s="47"/>
      <c r="B51" s="62"/>
      <c r="C51" s="63"/>
      <c r="D51" s="63"/>
      <c r="E51" s="64"/>
      <c r="F51" s="65"/>
    </row>
    <row r="52" spans="1:6" ht="27.6" x14ac:dyDescent="0.3">
      <c r="A52" s="46">
        <v>7</v>
      </c>
      <c r="B52" s="34" t="s">
        <v>365</v>
      </c>
      <c r="C52" s="60" t="s">
        <v>227</v>
      </c>
      <c r="D52" s="60" t="s">
        <v>228</v>
      </c>
      <c r="E52" s="34" t="s">
        <v>314</v>
      </c>
      <c r="F52" s="61" t="s">
        <v>305</v>
      </c>
    </row>
    <row r="53" spans="1:6" x14ac:dyDescent="0.3">
      <c r="A53" s="49">
        <v>7</v>
      </c>
      <c r="B53" s="34" t="s">
        <v>366</v>
      </c>
      <c r="C53" s="34" t="s">
        <v>229</v>
      </c>
      <c r="D53" s="34" t="s">
        <v>230</v>
      </c>
      <c r="E53" s="34" t="s">
        <v>317</v>
      </c>
      <c r="F53" s="74" t="s">
        <v>305</v>
      </c>
    </row>
    <row r="54" spans="1:6" x14ac:dyDescent="0.3">
      <c r="A54" s="46">
        <v>7</v>
      </c>
      <c r="B54" s="34" t="s">
        <v>367</v>
      </c>
      <c r="C54" s="60" t="s">
        <v>112</v>
      </c>
      <c r="D54" s="60" t="s">
        <v>231</v>
      </c>
      <c r="E54" s="40" t="s">
        <v>314</v>
      </c>
      <c r="F54" s="61" t="s">
        <v>305</v>
      </c>
    </row>
    <row r="55" spans="1:6" ht="41.4" x14ac:dyDescent="0.3">
      <c r="A55" s="49">
        <v>7</v>
      </c>
      <c r="B55" s="34" t="s">
        <v>368</v>
      </c>
      <c r="C55" s="34" t="s">
        <v>232</v>
      </c>
      <c r="D55" s="34" t="s">
        <v>233</v>
      </c>
      <c r="E55" s="34" t="s">
        <v>314</v>
      </c>
      <c r="F55" s="74" t="s">
        <v>305</v>
      </c>
    </row>
    <row r="56" spans="1:6" ht="27.6" x14ac:dyDescent="0.3">
      <c r="A56" s="50">
        <v>7</v>
      </c>
      <c r="B56" s="34" t="s">
        <v>369</v>
      </c>
      <c r="C56" s="34" t="s">
        <v>234</v>
      </c>
      <c r="D56" s="34" t="s">
        <v>235</v>
      </c>
      <c r="E56" s="34" t="s">
        <v>312</v>
      </c>
      <c r="F56" s="75" t="s">
        <v>305</v>
      </c>
    </row>
    <row r="57" spans="1:6" x14ac:dyDescent="0.3">
      <c r="A57" s="51"/>
      <c r="B57" s="76"/>
      <c r="C57" s="77"/>
      <c r="D57" s="77"/>
      <c r="E57" s="64"/>
      <c r="F57" s="78"/>
    </row>
    <row r="58" spans="1:6" x14ac:dyDescent="0.3">
      <c r="A58" s="51"/>
      <c r="B58" s="76"/>
      <c r="C58" s="77"/>
      <c r="D58" s="77"/>
      <c r="E58" s="64"/>
      <c r="F58" s="78"/>
    </row>
    <row r="59" spans="1:6" ht="27.6" x14ac:dyDescent="0.3">
      <c r="A59" s="49">
        <v>8</v>
      </c>
      <c r="B59" s="37" t="s">
        <v>370</v>
      </c>
      <c r="C59" s="34" t="s">
        <v>236</v>
      </c>
      <c r="D59" s="34" t="s">
        <v>237</v>
      </c>
      <c r="E59" s="37" t="s">
        <v>314</v>
      </c>
      <c r="F59" s="72" t="s">
        <v>305</v>
      </c>
    </row>
    <row r="60" spans="1:6" x14ac:dyDescent="0.3">
      <c r="A60" s="49">
        <v>8</v>
      </c>
      <c r="B60" s="37" t="s">
        <v>371</v>
      </c>
      <c r="C60" s="34" t="s">
        <v>239</v>
      </c>
      <c r="D60" s="34" t="s">
        <v>240</v>
      </c>
      <c r="E60" s="37" t="s">
        <v>317</v>
      </c>
      <c r="F60" s="72" t="s">
        <v>305</v>
      </c>
    </row>
    <row r="61" spans="1:6" x14ac:dyDescent="0.3">
      <c r="A61" s="49">
        <v>8</v>
      </c>
      <c r="B61" s="37" t="s">
        <v>372</v>
      </c>
      <c r="C61" s="34" t="s">
        <v>119</v>
      </c>
      <c r="D61" s="34" t="s">
        <v>242</v>
      </c>
      <c r="E61" s="37" t="s">
        <v>314</v>
      </c>
      <c r="F61" s="72" t="s">
        <v>304</v>
      </c>
    </row>
    <row r="62" spans="1:6" x14ac:dyDescent="0.3">
      <c r="A62" s="46">
        <v>8</v>
      </c>
      <c r="B62" s="37" t="s">
        <v>373</v>
      </c>
      <c r="C62" s="60" t="s">
        <v>124</v>
      </c>
      <c r="D62" s="60" t="s">
        <v>244</v>
      </c>
      <c r="E62" s="37" t="s">
        <v>317</v>
      </c>
      <c r="F62" s="67" t="s">
        <v>304</v>
      </c>
    </row>
    <row r="63" spans="1:6" x14ac:dyDescent="0.3">
      <c r="A63" s="52">
        <v>8</v>
      </c>
      <c r="B63" s="37" t="s">
        <v>374</v>
      </c>
      <c r="C63" s="34" t="s">
        <v>246</v>
      </c>
      <c r="D63" s="60" t="s">
        <v>247</v>
      </c>
      <c r="E63" s="37" t="s">
        <v>314</v>
      </c>
      <c r="F63" s="67" t="s">
        <v>305</v>
      </c>
    </row>
    <row r="64" spans="1:6" x14ac:dyDescent="0.3">
      <c r="A64" s="49">
        <v>8</v>
      </c>
      <c r="B64" s="37" t="s">
        <v>248</v>
      </c>
      <c r="C64" s="34" t="s">
        <v>249</v>
      </c>
      <c r="D64" s="34" t="s">
        <v>250</v>
      </c>
      <c r="E64" s="37" t="s">
        <v>317</v>
      </c>
      <c r="F64" s="72" t="s">
        <v>305</v>
      </c>
    </row>
    <row r="65" spans="1:6" ht="41.4" x14ac:dyDescent="0.3">
      <c r="A65" s="49">
        <v>8</v>
      </c>
      <c r="B65" s="37" t="s">
        <v>251</v>
      </c>
      <c r="C65" s="34" t="s">
        <v>252</v>
      </c>
      <c r="D65" s="34" t="s">
        <v>253</v>
      </c>
      <c r="E65" s="37" t="s">
        <v>317</v>
      </c>
      <c r="F65" s="72" t="s">
        <v>305</v>
      </c>
    </row>
    <row r="66" spans="1:6" x14ac:dyDescent="0.3">
      <c r="A66"/>
      <c r="B66" s="64"/>
      <c r="C66" s="64"/>
      <c r="D66" s="64"/>
      <c r="E66" s="64"/>
      <c r="F66" s="79"/>
    </row>
    <row r="67" spans="1:6" ht="27.6" x14ac:dyDescent="0.3">
      <c r="A67" s="53">
        <v>8</v>
      </c>
      <c r="B67" s="41" t="s">
        <v>254</v>
      </c>
      <c r="C67" s="41" t="s">
        <v>255</v>
      </c>
      <c r="D67" s="41" t="s">
        <v>256</v>
      </c>
      <c r="E67" s="41" t="s">
        <v>317</v>
      </c>
      <c r="F67" s="79" t="s">
        <v>305</v>
      </c>
    </row>
    <row r="68" spans="1:6" x14ac:dyDescent="0.3">
      <c r="A68" s="53">
        <v>8</v>
      </c>
      <c r="B68" s="41" t="s">
        <v>257</v>
      </c>
      <c r="C68" s="41" t="s">
        <v>258</v>
      </c>
      <c r="D68" s="41" t="s">
        <v>259</v>
      </c>
      <c r="E68" s="41" t="s">
        <v>312</v>
      </c>
      <c r="F68" s="79" t="s">
        <v>305</v>
      </c>
    </row>
    <row r="69" spans="1:6" x14ac:dyDescent="0.3">
      <c r="A69" s="53">
        <v>8</v>
      </c>
      <c r="B69" s="41" t="s">
        <v>260</v>
      </c>
      <c r="C69" s="41" t="s">
        <v>261</v>
      </c>
      <c r="D69" s="41" t="s">
        <v>262</v>
      </c>
      <c r="E69" s="41" t="s">
        <v>317</v>
      </c>
      <c r="F69" s="79" t="s">
        <v>305</v>
      </c>
    </row>
    <row r="70" spans="1:6" ht="27.6" x14ac:dyDescent="0.3">
      <c r="A70" s="53">
        <v>8</v>
      </c>
      <c r="B70" s="41" t="s">
        <v>263</v>
      </c>
      <c r="C70" s="41" t="s">
        <v>264</v>
      </c>
      <c r="D70" s="41" t="s">
        <v>265</v>
      </c>
      <c r="E70" s="41" t="s">
        <v>317</v>
      </c>
      <c r="F70" s="79" t="s">
        <v>305</v>
      </c>
    </row>
    <row r="71" spans="1:6" ht="27.6" x14ac:dyDescent="0.3">
      <c r="A71" s="53">
        <v>8</v>
      </c>
      <c r="B71" s="41" t="s">
        <v>266</v>
      </c>
      <c r="C71" s="41" t="s">
        <v>267</v>
      </c>
      <c r="D71" s="41" t="s">
        <v>268</v>
      </c>
      <c r="E71" s="41" t="s">
        <v>314</v>
      </c>
      <c r="F71" s="79" t="s">
        <v>305</v>
      </c>
    </row>
    <row r="72" spans="1:6" x14ac:dyDescent="0.3">
      <c r="A72" s="47"/>
      <c r="B72" s="62"/>
      <c r="C72" s="63"/>
      <c r="D72" s="63"/>
      <c r="E72" s="64"/>
      <c r="F72" s="65"/>
    </row>
    <row r="73" spans="1:6" x14ac:dyDescent="0.3">
      <c r="A73" s="47"/>
      <c r="B73" s="62"/>
      <c r="C73" s="63"/>
      <c r="D73" s="63"/>
      <c r="E73" s="64"/>
      <c r="F73" s="65"/>
    </row>
    <row r="74" spans="1:6" ht="27.6" x14ac:dyDescent="0.3">
      <c r="A74" s="52">
        <v>9</v>
      </c>
      <c r="B74" s="34" t="s">
        <v>375</v>
      </c>
      <c r="C74" s="60" t="s">
        <v>269</v>
      </c>
      <c r="D74" s="60" t="s">
        <v>270</v>
      </c>
      <c r="E74" s="34" t="s">
        <v>317</v>
      </c>
      <c r="F74" s="61" t="s">
        <v>305</v>
      </c>
    </row>
    <row r="75" spans="1:6" x14ac:dyDescent="0.3">
      <c r="A75" s="52">
        <v>9</v>
      </c>
      <c r="B75" s="34" t="s">
        <v>376</v>
      </c>
      <c r="C75" s="60" t="s">
        <v>272</v>
      </c>
      <c r="D75" s="60" t="s">
        <v>273</v>
      </c>
      <c r="E75" s="34" t="s">
        <v>317</v>
      </c>
      <c r="F75" s="61" t="s">
        <v>305</v>
      </c>
    </row>
    <row r="76" spans="1:6" ht="27.6" x14ac:dyDescent="0.3">
      <c r="A76" s="52">
        <v>9</v>
      </c>
      <c r="B76" s="34" t="s">
        <v>377</v>
      </c>
      <c r="C76" s="60" t="s">
        <v>275</v>
      </c>
      <c r="D76" s="60" t="s">
        <v>276</v>
      </c>
      <c r="E76" s="34" t="s">
        <v>317</v>
      </c>
      <c r="F76" s="61" t="s">
        <v>305</v>
      </c>
    </row>
    <row r="77" spans="1:6" x14ac:dyDescent="0.3">
      <c r="A77" s="52">
        <v>9</v>
      </c>
      <c r="B77" s="34" t="s">
        <v>378</v>
      </c>
      <c r="C77" s="60" t="s">
        <v>278</v>
      </c>
      <c r="D77" s="60" t="s">
        <v>279</v>
      </c>
      <c r="E77" s="34" t="s">
        <v>312</v>
      </c>
      <c r="F77" s="61" t="s">
        <v>305</v>
      </c>
    </row>
    <row r="78" spans="1:6" ht="27.6" x14ac:dyDescent="0.3">
      <c r="A78" s="49">
        <v>9</v>
      </c>
      <c r="B78" s="34" t="s">
        <v>280</v>
      </c>
      <c r="C78" s="34" t="s">
        <v>281</v>
      </c>
      <c r="D78" s="34" t="s">
        <v>282</v>
      </c>
      <c r="E78" s="34" t="s">
        <v>314</v>
      </c>
      <c r="F78" s="74" t="s">
        <v>307</v>
      </c>
    </row>
    <row r="79" spans="1:6" x14ac:dyDescent="0.3">
      <c r="A79" s="49">
        <v>9</v>
      </c>
      <c r="B79" s="34" t="s">
        <v>283</v>
      </c>
      <c r="C79" s="60" t="s">
        <v>319</v>
      </c>
      <c r="D79" s="60" t="s">
        <v>284</v>
      </c>
      <c r="E79" s="34" t="s">
        <v>314</v>
      </c>
      <c r="F79" s="61" t="s">
        <v>306</v>
      </c>
    </row>
    <row r="80" spans="1:6" x14ac:dyDescent="0.3">
      <c r="A80"/>
      <c r="B80" s="64"/>
      <c r="C80" s="64"/>
      <c r="D80" s="64"/>
      <c r="E80" s="64"/>
      <c r="F80" s="79"/>
    </row>
    <row r="81" spans="1:6" ht="27.6" x14ac:dyDescent="0.3">
      <c r="A81" s="53">
        <v>9</v>
      </c>
      <c r="B81" s="41" t="s">
        <v>254</v>
      </c>
      <c r="C81" s="41" t="s">
        <v>255</v>
      </c>
      <c r="D81" s="41" t="s">
        <v>256</v>
      </c>
      <c r="E81" s="41" t="s">
        <v>317</v>
      </c>
      <c r="F81" s="79" t="s">
        <v>305</v>
      </c>
    </row>
    <row r="82" spans="1:6" x14ac:dyDescent="0.3">
      <c r="A82" s="53">
        <v>9</v>
      </c>
      <c r="B82" s="41" t="s">
        <v>257</v>
      </c>
      <c r="C82" s="41" t="s">
        <v>258</v>
      </c>
      <c r="D82" s="41" t="s">
        <v>259</v>
      </c>
      <c r="E82" s="41" t="s">
        <v>312</v>
      </c>
      <c r="F82" s="79" t="s">
        <v>305</v>
      </c>
    </row>
    <row r="83" spans="1:6" x14ac:dyDescent="0.3">
      <c r="A83" s="53">
        <v>9</v>
      </c>
      <c r="B83" s="41" t="s">
        <v>260</v>
      </c>
      <c r="C83" s="41" t="s">
        <v>261</v>
      </c>
      <c r="D83" s="41" t="s">
        <v>262</v>
      </c>
      <c r="E83" s="41" t="s">
        <v>317</v>
      </c>
      <c r="F83" s="79" t="s">
        <v>305</v>
      </c>
    </row>
    <row r="84" spans="1:6" ht="27.6" x14ac:dyDescent="0.3">
      <c r="A84" s="53">
        <v>9</v>
      </c>
      <c r="B84" s="41" t="s">
        <v>263</v>
      </c>
      <c r="C84" s="41" t="s">
        <v>264</v>
      </c>
      <c r="D84" s="41" t="s">
        <v>265</v>
      </c>
      <c r="E84" s="41" t="s">
        <v>317</v>
      </c>
      <c r="F84" s="79" t="s">
        <v>305</v>
      </c>
    </row>
    <row r="85" spans="1:6" ht="27.6" x14ac:dyDescent="0.3">
      <c r="A85" s="53">
        <v>9</v>
      </c>
      <c r="B85" s="41" t="s">
        <v>266</v>
      </c>
      <c r="C85" s="41" t="s">
        <v>267</v>
      </c>
      <c r="D85" s="41" t="s">
        <v>268</v>
      </c>
      <c r="E85" s="41" t="s">
        <v>314</v>
      </c>
      <c r="F85" s="79" t="s">
        <v>305</v>
      </c>
    </row>
    <row r="86" spans="1:6" x14ac:dyDescent="0.3">
      <c r="A86" s="51"/>
      <c r="B86" s="76"/>
      <c r="C86" s="77"/>
      <c r="D86" s="77"/>
      <c r="E86" s="64"/>
      <c r="F86" s="78"/>
    </row>
    <row r="87" spans="1:6" x14ac:dyDescent="0.3">
      <c r="A87" s="51"/>
      <c r="B87" s="76"/>
      <c r="C87" s="77"/>
      <c r="D87" s="77"/>
      <c r="E87" s="64"/>
      <c r="F87" s="78"/>
    </row>
    <row r="88" spans="1:6" x14ac:dyDescent="0.3">
      <c r="A88" s="46">
        <v>10</v>
      </c>
      <c r="B88" s="34" t="s">
        <v>285</v>
      </c>
      <c r="C88" s="60" t="s">
        <v>286</v>
      </c>
      <c r="D88" s="60" t="s">
        <v>287</v>
      </c>
      <c r="E88" s="37" t="s">
        <v>314</v>
      </c>
      <c r="F88" s="67" t="s">
        <v>305</v>
      </c>
    </row>
    <row r="89" spans="1:6" ht="41.4" x14ac:dyDescent="0.3">
      <c r="A89" s="46">
        <v>10</v>
      </c>
      <c r="B89" s="34" t="s">
        <v>288</v>
      </c>
      <c r="C89" s="60" t="s">
        <v>289</v>
      </c>
      <c r="D89" s="34" t="s">
        <v>290</v>
      </c>
      <c r="E89" s="37" t="s">
        <v>313</v>
      </c>
      <c r="F89" s="72" t="s">
        <v>308</v>
      </c>
    </row>
    <row r="90" spans="1:6" x14ac:dyDescent="0.3">
      <c r="A90" s="51"/>
      <c r="B90" s="76"/>
      <c r="C90" s="76"/>
      <c r="D90" s="76"/>
      <c r="E90" s="64"/>
      <c r="F90" s="78"/>
    </row>
    <row r="91" spans="1:6" x14ac:dyDescent="0.3">
      <c r="A91" s="51"/>
      <c r="B91" s="76"/>
      <c r="C91" s="76"/>
      <c r="D91" s="76"/>
      <c r="E91" s="64"/>
      <c r="F91" s="78"/>
    </row>
    <row r="92" spans="1:6" x14ac:dyDescent="0.3">
      <c r="A92" s="45"/>
      <c r="B92" s="80"/>
      <c r="C92" s="81" t="s">
        <v>291</v>
      </c>
      <c r="D92" s="82"/>
      <c r="E92" s="64"/>
      <c r="F92" s="83"/>
    </row>
    <row r="93" spans="1:6" x14ac:dyDescent="0.3">
      <c r="A93" s="45"/>
      <c r="B93" s="80"/>
      <c r="C93" s="80" t="s">
        <v>292</v>
      </c>
      <c r="D93" s="82"/>
      <c r="E93" s="64"/>
      <c r="F93" s="83"/>
    </row>
    <row r="94" spans="1:6" ht="15.6" x14ac:dyDescent="0.3">
      <c r="A94" s="54" t="s">
        <v>310</v>
      </c>
      <c r="B94" s="80"/>
      <c r="C94" s="80"/>
      <c r="D94" s="80"/>
      <c r="E94" s="64"/>
      <c r="F94" s="83"/>
    </row>
    <row r="95" spans="1:6" x14ac:dyDescent="0.3">
      <c r="A95" s="55">
        <v>1</v>
      </c>
      <c r="B95" s="84" t="s">
        <v>293</v>
      </c>
      <c r="C95" s="85" t="s">
        <v>294</v>
      </c>
      <c r="D95" s="85" t="s">
        <v>165</v>
      </c>
      <c r="E95" s="42" t="s">
        <v>313</v>
      </c>
      <c r="F95" s="86" t="s">
        <v>305</v>
      </c>
    </row>
    <row r="96" spans="1:6" x14ac:dyDescent="0.3">
      <c r="A96" s="55">
        <v>1</v>
      </c>
      <c r="B96" s="84" t="s">
        <v>295</v>
      </c>
      <c r="C96" s="87" t="s">
        <v>296</v>
      </c>
      <c r="D96" s="88" t="s">
        <v>167</v>
      </c>
      <c r="E96" s="42" t="s">
        <v>314</v>
      </c>
      <c r="F96" s="86" t="s">
        <v>305</v>
      </c>
    </row>
    <row r="97" spans="1:6" x14ac:dyDescent="0.3">
      <c r="A97" s="55">
        <v>7</v>
      </c>
      <c r="B97" s="84" t="s">
        <v>297</v>
      </c>
      <c r="C97" s="87" t="s">
        <v>298</v>
      </c>
      <c r="D97" s="88" t="s">
        <v>230</v>
      </c>
      <c r="E97" s="43" t="s">
        <v>317</v>
      </c>
      <c r="F97" s="86" t="s">
        <v>305</v>
      </c>
    </row>
    <row r="98" spans="1:6" x14ac:dyDescent="0.3">
      <c r="A98" s="55">
        <v>1</v>
      </c>
      <c r="B98" s="84" t="s">
        <v>299</v>
      </c>
      <c r="C98" s="87" t="s">
        <v>300</v>
      </c>
      <c r="D98" s="88" t="s">
        <v>61</v>
      </c>
      <c r="E98" s="44" t="s">
        <v>315</v>
      </c>
      <c r="F98" s="86" t="s">
        <v>305</v>
      </c>
    </row>
    <row r="99" spans="1:6" x14ac:dyDescent="0.3">
      <c r="A99" s="55">
        <v>1</v>
      </c>
      <c r="B99" s="84" t="s">
        <v>301</v>
      </c>
      <c r="C99" s="87" t="s">
        <v>302</v>
      </c>
      <c r="D99" s="88" t="s">
        <v>170</v>
      </c>
      <c r="E99" s="44" t="s">
        <v>316</v>
      </c>
      <c r="F99" s="86" t="s">
        <v>305</v>
      </c>
    </row>
    <row r="104" spans="1:6" x14ac:dyDescent="0.3">
      <c r="A104" s="30"/>
      <c r="F104" s="28"/>
    </row>
    <row r="105" spans="1:6" x14ac:dyDescent="0.3">
      <c r="A105" s="30"/>
      <c r="F105" s="28"/>
    </row>
    <row r="106" spans="1:6" x14ac:dyDescent="0.3">
      <c r="A106" s="30"/>
      <c r="F106" s="28"/>
    </row>
    <row r="107" spans="1:6" x14ac:dyDescent="0.3">
      <c r="A107" s="30"/>
      <c r="F107" s="28"/>
    </row>
    <row r="108" spans="1:6" x14ac:dyDescent="0.3">
      <c r="A108" s="30"/>
      <c r="F108" s="28"/>
    </row>
    <row r="109" spans="1:6" x14ac:dyDescent="0.3">
      <c r="A109" s="30"/>
      <c r="F109" s="28"/>
    </row>
    <row r="110" spans="1:6" x14ac:dyDescent="0.3">
      <c r="A110" s="30"/>
      <c r="F110" s="28"/>
    </row>
    <row r="111" spans="1:6" x14ac:dyDescent="0.3">
      <c r="A111" s="30"/>
      <c r="F111" s="28"/>
    </row>
    <row r="114" spans="1:6" x14ac:dyDescent="0.3">
      <c r="A114" s="30"/>
      <c r="F114" s="28"/>
    </row>
  </sheetData>
  <autoFilter ref="A1:F99"/>
  <mergeCells count="6">
    <mergeCell ref="B1:B2"/>
    <mergeCell ref="C1:C2"/>
    <mergeCell ref="D1:D2"/>
    <mergeCell ref="F1:F2"/>
    <mergeCell ref="A1:A2"/>
    <mergeCell ref="E1:E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2024-06-13T06:56:29Z</cp:lastPrinted>
  <dcterms:created xsi:type="dcterms:W3CDTF">2016-05-11T08:28:59Z</dcterms:created>
  <dcterms:modified xsi:type="dcterms:W3CDTF">2024-07-21T18:47:01Z</dcterms:modified>
  <cp:category/>
  <cp:contentStatus/>
</cp:coreProperties>
</file>