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Erdos.Judit\Desktop\Mintatanterv\2024\tanári\IT 2018-19 tanari mintatantervek\Pilot tantervek 10 félév\"/>
    </mc:Choice>
  </mc:AlternateContent>
  <bookViews>
    <workbookView xWindow="0" yWindow="0" windowWidth="19200" windowHeight="10260" activeTab="1"/>
  </bookViews>
  <sheets>
    <sheet name="Útmutató" sheetId="2" r:id="rId1"/>
    <sheet name="Tantárgyleírás" sheetId="1" r:id="rId2"/>
  </sheets>
  <externalReferences>
    <externalReference r:id="rId3"/>
    <externalReference r:id="rId4"/>
    <externalReference r:id="rId5"/>
  </externalReferences>
  <definedNames>
    <definedName name="Bejegyzes">Útmutató!$B$8:$B$11</definedName>
    <definedName name="_xlnm.Print_Area" localSheetId="1">Tantárgyleírás!$A$4:$L$82</definedName>
    <definedName name="_xlnm.Print_Area" localSheetId="0">Útmutató!$A$1:$E$17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0" i="1" l="1"/>
  <c r="I35" i="1"/>
  <c r="I31" i="1"/>
  <c r="I62" i="1"/>
  <c r="I81" i="1"/>
  <c r="I79" i="1"/>
  <c r="I78" i="1"/>
  <c r="I75" i="1"/>
  <c r="I21" i="1" l="1"/>
  <c r="I19" i="1"/>
  <c r="I17" i="1"/>
  <c r="I16" i="1"/>
  <c r="I15" i="1"/>
  <c r="I13" i="1"/>
  <c r="I9" i="1"/>
  <c r="I8" i="1"/>
  <c r="I6" i="1"/>
  <c r="I5" i="1"/>
  <c r="I4" i="1"/>
  <c r="I66" i="1" l="1"/>
  <c r="I64" i="1"/>
  <c r="I65" i="1"/>
  <c r="I67" i="1"/>
  <c r="I69" i="1" l="1"/>
  <c r="I60" i="1" l="1"/>
  <c r="I59" i="1"/>
  <c r="I58" i="1"/>
  <c r="I57" i="1"/>
  <c r="I56" i="1"/>
  <c r="I55" i="1"/>
  <c r="I54" i="1"/>
  <c r="I51" i="1"/>
  <c r="I50" i="1"/>
  <c r="I49" i="1"/>
  <c r="I48" i="1"/>
  <c r="I47" i="1"/>
  <c r="I46" i="1"/>
  <c r="I45" i="1"/>
  <c r="I44" i="1"/>
  <c r="I43" i="1"/>
  <c r="I42" i="1"/>
  <c r="I41" i="1"/>
  <c r="I28" i="1"/>
  <c r="I29" i="1"/>
  <c r="I30" i="1"/>
  <c r="I32" i="1"/>
  <c r="I33" i="1"/>
  <c r="I34" i="1"/>
  <c r="I36" i="1"/>
  <c r="I37" i="1"/>
  <c r="I38" i="1"/>
  <c r="I39" i="1"/>
  <c r="I27" i="1"/>
  <c r="I23" i="1"/>
  <c r="I24" i="1"/>
  <c r="I25" i="1"/>
  <c r="I26" i="1"/>
  <c r="I22" i="1"/>
  <c r="I63" i="1" l="1"/>
  <c r="I68" i="1"/>
  <c r="I70" i="1"/>
  <c r="I74" i="1"/>
  <c r="I82" i="1"/>
</calcChain>
</file>

<file path=xl/sharedStrings.xml><?xml version="1.0" encoding="utf-8"?>
<sst xmlns="http://schemas.openxmlformats.org/spreadsheetml/2006/main" count="855" uniqueCount="704">
  <si>
    <t>Tantárgy kódja</t>
  </si>
  <si>
    <t>A kialakítandó kompetenciák leírása</t>
  </si>
  <si>
    <t xml:space="preserve">Tantágy neve </t>
  </si>
  <si>
    <t>Tantárgy angol  neve</t>
  </si>
  <si>
    <t>A kialakítandó kompetenciák angol nyelvű leírása</t>
  </si>
  <si>
    <t>Félévi követelmény angol nyelven</t>
  </si>
  <si>
    <t>Szak neve:</t>
  </si>
  <si>
    <t xml:space="preserve">A kialakítandó kompetenciák leírása: </t>
  </si>
  <si>
    <t>Félévi követelmény:</t>
  </si>
  <si>
    <t>kollokvium</t>
  </si>
  <si>
    <t>gyakorlati jegy</t>
  </si>
  <si>
    <t>minősített aláírás</t>
  </si>
  <si>
    <t>aláírás</t>
  </si>
  <si>
    <t>signature with qualification</t>
  </si>
  <si>
    <t>term grade</t>
  </si>
  <si>
    <t>examination</t>
  </si>
  <si>
    <t>signature</t>
  </si>
  <si>
    <t xml:space="preserve">Félévi követelmény </t>
  </si>
  <si>
    <t>term grade or signature with qualification</t>
  </si>
  <si>
    <t xml:space="preserve">vizsgára bocsátás feltétele: </t>
  </si>
  <si>
    <t>gyakorlati jegy, vagy minősített aláírás esetén:</t>
  </si>
  <si>
    <t>aláírás esetén:</t>
  </si>
  <si>
    <t>(minta)</t>
  </si>
  <si>
    <t>two in-class tests, a home assignment, an essay, two case studies, a business plan, project work etc.</t>
  </si>
  <si>
    <t>an essay, a PPT presentation, project work, home assignments etc., an in-class test with a minimum passing rate of 50%</t>
  </si>
  <si>
    <t>Requirement:</t>
  </si>
  <si>
    <t>requirement(s) for admission to examination</t>
  </si>
  <si>
    <t>pl.: esszé, prezentáció, projektmunka, házi dolgozatok stb. elkészítése, zárthelyi dolgozat 50%-os teljesítése</t>
  </si>
  <si>
    <t>Pl.: két zárthelyi dolgozat, egy házi dolgozat, egy esszé, két esettanulmány, üzleti terv, projektmunka  stb. elkészítése</t>
  </si>
  <si>
    <t>kredit nélküli szakmai gyakorlat teljesítése</t>
  </si>
  <si>
    <t>Az értékelés módja</t>
  </si>
  <si>
    <t>Az értékelés módja:</t>
  </si>
  <si>
    <t>kollokvium esetén:</t>
  </si>
  <si>
    <t>Az értékelés módja angol nyelven</t>
  </si>
  <si>
    <t>Type of assessment and evaluation:</t>
  </si>
  <si>
    <t>traineeship with no credit points allocated</t>
  </si>
  <si>
    <t>A tantárgyleírás tartalmazza a megszerzendő ismeretek, elsajátítandó alkalmazási (rész)készségek és (rész)kompetenciák leírását.</t>
  </si>
  <si>
    <t>az elsajátítandó ismeretanyag leírása</t>
  </si>
  <si>
    <t>3-5 kötelező, illetve ajánlott irodalom (szerző, cím, kiadás adatai (esetleg oldalak), ISBN)</t>
  </si>
  <si>
    <t>A tantárgyleírás tartalma az alábbi dokumentumok alapján készült: 87/2015. (IV.9.) Korm. rendelet 53.§</t>
  </si>
  <si>
    <r>
      <t xml:space="preserve">A zöld háttérrel jelzett tanulmányi követelményeknek kell megjelennie minden munkarendben az </t>
    </r>
    <r>
      <rPr>
        <b/>
        <sz val="11"/>
        <color rgb="FFFF0000"/>
        <rFont val="Arial"/>
        <family val="2"/>
      </rPr>
      <t>oktatói félévi követelményrendszerben (tematikában)</t>
    </r>
    <r>
      <rPr>
        <sz val="11"/>
        <color rgb="FFFF0000"/>
        <rFont val="Arial"/>
        <family val="2"/>
        <charset val="238"/>
      </rPr>
      <t>!</t>
    </r>
  </si>
  <si>
    <t>Ismeretanyag:</t>
  </si>
  <si>
    <t>Ismeretanyag</t>
  </si>
  <si>
    <t>Ismeretanyag angol nyelvű leírása</t>
  </si>
  <si>
    <t>a tanárképzésben megszerezhető tanári tudása, képességei, attitűdje</t>
  </si>
  <si>
    <t>PPP5001</t>
  </si>
  <si>
    <t>Iskolai pályaismereti, pályaszocializációs gyakorlat 1.</t>
  </si>
  <si>
    <t>Career knowledge and career socialization practice at school 1.</t>
  </si>
  <si>
    <t>PPP6001</t>
  </si>
  <si>
    <t>A tanári mesterség alapjai</t>
  </si>
  <si>
    <t>The basics of teaching profession</t>
  </si>
  <si>
    <t>PPP6002</t>
  </si>
  <si>
    <t>Szakmai identitás fejlesztése</t>
  </si>
  <si>
    <t>Development of professional identity</t>
  </si>
  <si>
    <t>PPP5002</t>
  </si>
  <si>
    <t>Iskolai pályaismereti, pályaszocializációs gyakorlat 2.</t>
  </si>
  <si>
    <t>Career knowledge and career socialization practice at school 2.</t>
  </si>
  <si>
    <t>PPP6003</t>
  </si>
  <si>
    <t>A pedagógiai kultúra összetevői és fejlesztése</t>
  </si>
  <si>
    <t>Components and development of pedagogical culture</t>
  </si>
  <si>
    <t>PPP6004</t>
  </si>
  <si>
    <t>Pszichológia pedagógusoknak</t>
  </si>
  <si>
    <t>Psychology for teachers</t>
  </si>
  <si>
    <t>PPP5003</t>
  </si>
  <si>
    <t>Iskolai pályaismereti, pályaszocializációs gyakorlat 3.</t>
  </si>
  <si>
    <t>Career knowledge and career socialization practice at school 3.</t>
  </si>
  <si>
    <t>PPP6005</t>
  </si>
  <si>
    <t>Differenciált tanulásszervezés, kooperatív módszerek</t>
  </si>
  <si>
    <t>Differentiated learning organization, cooperative methods</t>
  </si>
  <si>
    <t>PPP6006</t>
  </si>
  <si>
    <t>Csoportok megismerésének és fejlesztésének módszerei</t>
  </si>
  <si>
    <t>Methods of getting to know and developing groups</t>
  </si>
  <si>
    <t>PPP5004</t>
  </si>
  <si>
    <t>Iskolai pályaismereti, pályaszocializációs gyakorlat 4.</t>
  </si>
  <si>
    <t>Career knowledge and career socialization practice at school 4.</t>
  </si>
  <si>
    <t>PPP6007</t>
  </si>
  <si>
    <t>Multikulturális társadalom, multikulturális nevelés</t>
  </si>
  <si>
    <t>Multicultural society, multicultural education</t>
  </si>
  <si>
    <t>PPP6008</t>
  </si>
  <si>
    <t>Különleges bánásmódot igénylő tanulók</t>
  </si>
  <si>
    <t>Students with special needs</t>
  </si>
  <si>
    <t>PPP5005</t>
  </si>
  <si>
    <t>Iskolai pályaismereti, pályaszocializációs gyakorlat 5.</t>
  </si>
  <si>
    <t>Career knowledge and career socialization practice at school 5.</t>
  </si>
  <si>
    <t>PPP6009</t>
  </si>
  <si>
    <t>Konfliktusok az iskolában</t>
  </si>
  <si>
    <t>Conflict at school</t>
  </si>
  <si>
    <t>PPP3000</t>
  </si>
  <si>
    <t>Lego módszertan pedagógusoknak</t>
  </si>
  <si>
    <t>Methodology of LEGO for teachers</t>
  </si>
  <si>
    <t>PPP3001</t>
  </si>
  <si>
    <t>Pedagógiai folyamatok digitális támogatása</t>
  </si>
  <si>
    <t>Digital support of pedagogical processes</t>
  </si>
  <si>
    <t>PPP3002</t>
  </si>
  <si>
    <t>Tanulásmódszertan</t>
  </si>
  <si>
    <t>Methodology of learning</t>
  </si>
  <si>
    <t>PPP3003</t>
  </si>
  <si>
    <t>Kompetenciafejlesztés a drámapedagógia eszköztárával</t>
  </si>
  <si>
    <t>Competence development with the methods of drama pedagogy</t>
  </si>
  <si>
    <t>PPP9101</t>
  </si>
  <si>
    <t>Blokkszeminárium (pedagógiai követő szeminárum)</t>
  </si>
  <si>
    <t>Seminars in block</t>
  </si>
  <si>
    <t>PPP9200</t>
  </si>
  <si>
    <t>Portfólió</t>
  </si>
  <si>
    <t>Portfolio</t>
  </si>
  <si>
    <t>fizikatanár</t>
  </si>
  <si>
    <t>PFI1101</t>
  </si>
  <si>
    <t>Matematika a fizikában</t>
  </si>
  <si>
    <t>Mathematical Methods in Physics</t>
  </si>
  <si>
    <t>PFI1102</t>
  </si>
  <si>
    <t>Matematika a fizikában gyakorlat</t>
  </si>
  <si>
    <t>Mathematical Methods in Physics Practical</t>
  </si>
  <si>
    <t>PFI1103</t>
  </si>
  <si>
    <t>Mechanika 1.</t>
  </si>
  <si>
    <t>Mechanics 1.</t>
  </si>
  <si>
    <t>PFI1104</t>
  </si>
  <si>
    <t>Mechanika 1. gyakorlat</t>
  </si>
  <si>
    <t>Mechanics 1. Practical</t>
  </si>
  <si>
    <t>PFI1105</t>
  </si>
  <si>
    <t>Alapvető mérések labor</t>
  </si>
  <si>
    <t>Fundamental Measurements Lab</t>
  </si>
  <si>
    <t>PT1008</t>
  </si>
  <si>
    <t>Informatikai alapok</t>
  </si>
  <si>
    <t>Information Technology</t>
  </si>
  <si>
    <t>Mechanika 2.</t>
  </si>
  <si>
    <t>Mechanics 2.</t>
  </si>
  <si>
    <t>Mechanika 2. gyakorlat</t>
  </si>
  <si>
    <t>Mechanics 2. Practical</t>
  </si>
  <si>
    <t>Mechanika labor</t>
  </si>
  <si>
    <t>Mechanics Lab</t>
  </si>
  <si>
    <t>PFI8001</t>
  </si>
  <si>
    <t>Szakmódszertani gyakorlat 1.</t>
  </si>
  <si>
    <t>Methodology Practice 1.</t>
  </si>
  <si>
    <t>Termodinamika</t>
  </si>
  <si>
    <t>Thermodynamics and Statistical Physics</t>
  </si>
  <si>
    <t>Termodinamika gyakorlat</t>
  </si>
  <si>
    <t>Thermodynamics and Statistical Physics Practical</t>
  </si>
  <si>
    <t>Hőtan labor</t>
  </si>
  <si>
    <t>Thermodynamics Lab</t>
  </si>
  <si>
    <t>Elektromágnesség</t>
  </si>
  <si>
    <t>Electricity &amp; Magnetism</t>
  </si>
  <si>
    <t>Elektromágnesség gyakorlat</t>
  </si>
  <si>
    <t>Electricity &amp; Magnetism Practical</t>
  </si>
  <si>
    <t>Elektromágnesség labor</t>
  </si>
  <si>
    <t>Electricity &amp; Magnetism Lab</t>
  </si>
  <si>
    <t>Számítógép használata a fizikában</t>
  </si>
  <si>
    <t>Computers in Physics</t>
  </si>
  <si>
    <t>Optika</t>
  </si>
  <si>
    <t>Optics</t>
  </si>
  <si>
    <t>Optika gyakorlat</t>
  </si>
  <si>
    <t>Optics Practical</t>
  </si>
  <si>
    <t>Optika labor</t>
  </si>
  <si>
    <t>Optics Lab</t>
  </si>
  <si>
    <t>Elektronikai alapok és tanítása</t>
  </si>
  <si>
    <t>Introduction to Electronics, Teaching Electronics</t>
  </si>
  <si>
    <t>Atom- és magfizika</t>
  </si>
  <si>
    <t>Atomic and Nuclear Physics</t>
  </si>
  <si>
    <t>Atom- és magfizika gyakorlat</t>
  </si>
  <si>
    <t>Atomic and Nuclear Physics Practical</t>
  </si>
  <si>
    <t>Atom- és magfizika labor</t>
  </si>
  <si>
    <t>Atomic and Nuclear Physics Lab</t>
  </si>
  <si>
    <t>Tanórai kísérletek tanítása</t>
  </si>
  <si>
    <t>Teaching Classroom Experiments</t>
  </si>
  <si>
    <t>Az anyag szerkezete</t>
  </si>
  <si>
    <t>The Structure of Matter</t>
  </si>
  <si>
    <t>Mindennapi fizika</t>
  </si>
  <si>
    <t>Everyday Physics</t>
  </si>
  <si>
    <t>Elemi fizika és feladatmegoldás tanítása</t>
  </si>
  <si>
    <t>Elementary Physics, Teaching Problem Solving</t>
  </si>
  <si>
    <t>Modern fizikai alapismeretek 1.</t>
  </si>
  <si>
    <t>Introduction to Modern Physics 1.</t>
  </si>
  <si>
    <t>Modern fizikai alapismeretek 1. gyakorlat</t>
  </si>
  <si>
    <t>Introduction to Modern Physics 1. Practical</t>
  </si>
  <si>
    <t>Csillagászat</t>
  </si>
  <si>
    <t>Astronomy</t>
  </si>
  <si>
    <t>A természettudományos kutatások ésa társadalom</t>
  </si>
  <si>
    <t>Scientific Research and Society</t>
  </si>
  <si>
    <t>Fizikai problémák megoldási módszerei</t>
  </si>
  <si>
    <t>Methods for Solving Physics Problems</t>
  </si>
  <si>
    <t>Modern fizikai alapismeretek 2.</t>
  </si>
  <si>
    <t>Introduction to Modern Physics 2.</t>
  </si>
  <si>
    <t>Modern fizikai alapismeretek 2. gyakorlat</t>
  </si>
  <si>
    <t>Introduction to Modern Physics 2. Practical</t>
  </si>
  <si>
    <t>Vectors. Complex numbers. Sequence, series. The concept of function, characteristics, continuity, limits of functions. Bi- and multivariate functions. Fundamentals of calculus, elements of differential and integral of functions, Newton-Leibniz formula, applications, indefinite integral. The concept of differential equations. Matrices, the concept of determinants and their application in solving systems of linear equations. Combinatorics, introduction to probability theory and statistics. Properties of distributions. Numerical methods.
Derivatives of vectors, gradient, devergence, rotation. Integration of vectors, line, surface and volume integrals. Operators grad, div, rot and Laplacian.
Review of specialized knowledge of mathematics in physical problems, in mechanics, thermodynamics, electromagnetizm, optics, atomic physics.</t>
  </si>
  <si>
    <t>Vektorok. Komplex számok. Sorozatok, sorok. Valós függvények, jellemzői, folytonosság, határérték. Két- és többváltozós függvények. Differenciálszámítás alapjai, határozatlan és határozott integrál. Alapvető differenciálegyenletek. Mátrixok, determináns fogalma és alkalmazása lineáris egyenletrendszerek megoldásában. Kombinatorika, valószínűségszámítás és matematikai statisztika alapjai. Nevezetes eloszlások. Statisztikai függvények. Numerikus módszerek. Vektorok deriváltjai, gradiens, devergencia, rotáció. Vektorok integrálása, vonalintegrál, felületi- és térfogati integrál. Grad, div, rot, Laplace-operátor.
Matematikai ismeretek alkalmazásának gyakorlása konkrét fizika feladatok megoldásával mechanika, hőtan, elektromágnességtan, optika, atomfizika, magfizika témakörökben.</t>
  </si>
  <si>
    <t>Vektorok. Komplex számok. Sorozatok, sorok. Valós függvények, jellemzői, folytonosság, határérték. Két- és többváltozós függvények. Differenciálszámítás alapjai, határozatlan és határozott integrál. Alapvető differenciálegyenletek. Mátrixok, determináns fogalma és alkalmazása lineáris egyenletrendszerek megoldásában. Kombinatorika, valószínűségszámítás és matematikai statisztika alapjai. Nevezetes eloszlások. Statisztikai függvények. Numerikus módszerek. Vektorok deriváltjai, gradiens, devergencia, rotáció. Vektorok integrálása, vonalintegrál, felületi- és térfogati integrál. Grad, div, rot, Laplace-operátor.</t>
  </si>
  <si>
    <t>Vectors. Complex numbers. Sequence, series. The concept of function, characteristics, continuity, limits of functions. Bi- and multivariate functions. Fundamentals of calculus, elements of differential and integral of functions, Newton-Leibniz formula, applications, indefinite integral. The concept of differential equations. Matrices, the concept of determinants and their application in solving systems of linear equations. Combinatorics, introduction to probability theory and statistics. Properties of distributions. Numerical methods.
Derivatives of vectors, gradient, devergence, rotation. Integration of vectors, line, surface and volume integrals. Operators grad, div, rot and Laplacian.</t>
  </si>
  <si>
    <t>Egyszerű mozgások kinematikai leírása: egyenes vonalú egyenletes és egyenletesen változó mozgások, szabadesés, harmonikus rezgőmozgás, görbe vonalú mozgások, körmozgás és forgómozgás, merev testek egyszerű mozgásai. Mozgások összetétele és mozgások komponensekre bontása. Dinamika fogalom rendszere: tömegközéppont, lendület- és megmaradása, erő és erőtörvények, a dinamika axiómái. Mozgástörvények általánosítása tömegpontrendszerekre. Zárt rendszer, belső és külső erők. Impulzusmomentum és megmaradási törvénye. Energia, munkatétel: Energia, munka, virtuális munka, teljesítmény, hatásfok. Gravitációs térerő és potenciál. Az energiafogalom centrális szerepe, az erőterek és az energia kapcsolata. A korpuszkuláris és folytonos anyag. Gyorsuló vonatkoztatási rendszerek. Merev testek dinamikája: tengelykörüli forgómozgás, nem rögzített tengelykörüli mozgás, gördülés, testrendszerek. Merevtestek sztatikája: erőösszetételek, egyensúly és egyszerű gépek.</t>
  </si>
  <si>
    <t>Physics and measurement. Kinematics of single particle, motion in one dimension, position, velocity, speed, instantaneous velocity and sepeed, constant velocity, acceleration, freefall, vibrational motion, motion in two dimensions, circular motion, rotary motion, projectile motion. Mass, momentum, closed system, conservation of linear momentum, force. The laws of motion, Newton’s laws, examples: friction, air resistance, simple harmonic oscillator, gravity. Kepler’s laws. Work, energy, power, efficiency. Potential energy, special examles: spring, gravity. Motion in accelerating frames, fictitious force, centrifugal force, Coriolis-force. Description of many particle systems. Rotation of a rigid body around a fixed axis and free rotation. Rotational kinetic energy. Moment of inertia, torque, angular momentum. Gyroscopes. Statics of rigid bodies. Simple machines.</t>
  </si>
  <si>
    <t>Egyszerű mozgások kinematikai leírása: egyenes vonalú egyenletes és egyenletesen változó mozgások, szabadesés, harmonikus rezgőmozgás, görbe vonalú mozgások, körmozgás és forgómozgás, merev testek egyszerű mozgásai. Mozgások összetétele és mozgások komponensekre bontása. Dinamika fogalom rendszere: tömegközéppont, lendület- és megmaradása, erő és erőtörvények, a dinamika axiómái. Mozgástörvények általánosítása tömegpontrendszerekre. Zárt rendszer, belső és külső erők. Impulzusmomentum és megmaradási törvénye. Energia, munkatétel: Energia, munka, virtuális munka, teljesítmény, hatásfok. Gravitációs térerő és potenciál. Az energiafogalom centrális szerepe, az erőterek és az energia kapcsolata. A korpuszkuláris és folytonos anyag. Gyorsuló vonatkoztatási rendszerek. Merev testek dinamikája: tengelykörüli forgómozgás, nem rögzített tengelykörüli mozgás, gördülés, testrendszerek. Merevtestek sztatikája: erőösszetételek, egyensúly és egyszerű gépek. 
Számolási feladatok és fizikai problémák megoldása a fenti témakörökben.</t>
  </si>
  <si>
    <t>Physics and measurement. Kinematics of single particle, motion in one dimension, position, velocity, speed, instantaneous velocity and sepeed, constant velocity, acceleration, freefall, vibrational motion, motion in two dimensions, circular motion, rotary motion, projectile motion. Mass, momentum, closed system, conservation of linear momentum, force. The laws of motion, Newton’s laws, examples: friction, air resistance, simple harmonic oscillator, gravity. Kepler’s laws. Work, energy, power, efficiency. Potential energy, special examles: spring, gravity. Motion in accelerating frames, fictitious force, centrifugal force, Coriolis-force. Description of many particle systems. Rotation of a rigid body around a fixed axis and free rotation. Rotational kinetic energy. Moment of inertia, torque, angular momentum. Gyroscopes. Statics of rigid bodies. Simple machines.
Practices, tests and solvig physical problems in the above topics.</t>
  </si>
  <si>
    <t>Deformálható testek mechanikája: Szilárd testek rugalmas alakváltozásai. Folyadékok, gázok sztatikája, folyadékok felületi jelenségei. Áramlás folyadékokban és gázokban, örvények, közegellenállás, repülés, turbinák. Csillapított rezgések, kényszerrezgés, rezonancia, csatolt rezgések. Hullámmozgás: hullámterjedés, hullámfüggvény, hullámegyenlet, hullámok interferenciája, állóhullámok, hangszerek, hullámjelenségek magyarázata a Huygens-Fresnel elv alapján, Doppler-effektus, energiaterjedés a hullámban.
különböző anyagokban.</t>
  </si>
  <si>
    <t>Mechanics of solids, bases of the elastic and plastic deformation, Hooke’s law. Fluid mechanics. Fluid statics, incompressible fluids, pressure, Pascal’s law, vertical fluid pressure variation, buoyancy, Archimedes' principle. Effects of surface tension. Newtonian fluid (liquids and gases) dynamics. Steady and unsteady flow, laminar and turbulent flow. Bernoulli's principle. Viscosity. Vortices. Drag, drag force, Stokes' drag. Airplane wings, lift. Principles of water turbines. Non-Newtonian behaviour. Free vibration with damping, forced vibration, resonance. Mechanical waves, wave function, physical properties of waves. Transmission, reflection, interference, standing waves. Acoustic waves, shock waves, musical instruments.</t>
  </si>
  <si>
    <t>Mechanics of solids, bases of the elastic and plastic deformation, Hooke’s law. Fluid mechanics. Fluid statics, incompressible fluids, pressure, Pascal’s law, vertical fluid pressure variation, buoyancy, Archimedes' principle. Effects of surface tension. Newtonian fluid (liquids and gases) dynamics. Steady and unsteady flow, laminar and turbulent flow. Bernoulli's principle. Viscosity. Vortices. Drag, drag force, Stokes' drag. Airplane wings, lift. Principles of water turbines. Non-Newtonian behaviour. Free vibration with damping, forced vibration, resonance. Mechanical waves, wave function, physical properties of waves. Transmission, reflection, interference, standing waves. Acoustic waves, shock waves, musical instruments.
Practices, tests and solvig physical problems in the above topics.</t>
  </si>
  <si>
    <t>Labormérések végzése a Mechanika 2. tantárgy témaköreiben:
Egyenletesen gyorsuló mozgás vizsgálata. Út-idő, sebesség-idő grafikon készítése. Folyadékok és szilárd anyagok sűrűségének mérése különböző módszerrel. Merev testek tehetetlenségi nyomatékának mérése? megfordítható inga. Szilárdságtani jellemzők – nyújtási rugalmassági modulus, torzió modulus, szakítási szilárdság – mérése. Folyadékok felületi feszültségének mérése különböző módszerekkel. Folyadékok belső súrlódási együtthatójának mérése különböző eszközökkel. Közegellenállási tényező meghatározása többféle módszerrel. Kényszerrezgés vizsgálata. Hang terjedési sebességének mérése különböző anyagokban.</t>
  </si>
  <si>
    <t>Laboratory measurements on the topics of the subject Mechanics 2:
Investigation of linear motion: drawing distance vs. time and velocity vs. time plots. Different methods of measurement of density of solids and liquids. Measuring techniques of torque. Determination of the modulus of elasticity and the shear modulus. Tensile testing of thin wires. Determination of surface tension of liquids. Investigation of internal friction of liquids and the drag coefficient. Investigation of free and forced vibration, and resonance. Determination of the speed of propagation of an acoustic signal in different materials.</t>
  </si>
  <si>
    <t>A hőmérséklet fogalma, mérésének elvi alapjai, testek hőtágulása, gázok állapotváltozásai, a kalorimetria elemei, hőerőgépek, körfolyamatok hatásfoka, a termodinamika főtételei, a termodinamikai potenciálok, halmazállapot változások, többkomponensű rendszerek egyensúlya, a hő terjedése, a nem-egyensúlyi termodinamika elemei, transzportfolyamatok, a kinetikus gázelmélet fontosabb eredményei, Maxwell-féle sebesség eloszlás, a kinetikus gázelmélet alapegyenlete, ekvipartíciótétel, a statisztikus fizika axiómája, a rendszer mikro- és makroállapotai, Boltzmann-eloszlás, az entrópia makroszkopikus fogalma, irreverzibilis folyamatok.</t>
  </si>
  <si>
    <t>The concept of temperature, measuring principles, thermal expansion of bodies, gas status changes, the calorimetry elements, heat engines, efficiency of thermodynamics cycles, laws of the thermodynamics, thermodynamic potentials, state of matter changes, multi-component systems balance, heat transfer, non-equilibrium thermodynamics, transport processes, results of the kinetic theory, Maxwell's velocity distribution, the basic equation of kinetic theory, equipartition theorem, the axiom of statistical physics, micro- and macrostates of the systems, Boltzmann distribution, entropy concept of macroscopic, irreversible processes.</t>
  </si>
  <si>
    <t>A hőmérséklet fogalma, mérésének elvi alapjai, testek hőtágulása, gázok állapotváltozásai, a kalorimetria elemei, hőerőgépek, körfolyamatok hatásfoka, a termodinamika főtételei, a termodinamikai potenciálok, halmazállapot változások, többkomponensű rendszerek egyensúlya, a hő terjedése, a nem-egyensúlyi termodinamika elemei, transzportfolyamatok, a kinetikus gázelmélet fontosabb eredményei, Maxwell-féle sebesség eloszlás, a kinetikus gázelmélet alapegyenlete, ekvipartíciótétel, a statisztikus fizika axiómája, a rendszer mikro- és makroállapotai, Boltzmann-eloszlás, az entrópia makroszkopikus fogalma, irreverzibilis folyamatok.
Számolási feladatok és fizikai problémák megoldása a fenti témakörökhöz kapcsolódva.</t>
  </si>
  <si>
    <t>The concept of temperature, measuring principles, thermal expansion of bodies, gas status changes, the calorimetry elements, heat engines, efficiency of thermodynamics cycles, laws of the thermodynamics, thermodynamic potentials, state of matter changes, multi-component systems balance, heat transfer, non-equilibrium thermodynamics, transport processes, results of the kinetic theory, Maxwell's velocity distribution, the basic equation of kinetic theory, equipartition theorem, the axiom of statistical physics, micro- and macrostates of the systems, Boltzmann distribution, entropy concept of macroscopic, irreversible processes.
Solving arithmetic problems and physical problems connected with the above topics.</t>
  </si>
  <si>
    <t>Labormérések a Hőtan c. tantárgyi témaköreiben:
A hőmérséklet mérése, hőmérők hitelesítése és korrekciós görbéjének felvétele. Fémek lineáris hőtágulási együtthatójának mérése. Kaloriméter hőkapacitásának a meghatározása, szilárd test fajhőjének mérése. Mérés elektromos kaloriméterrel, folyadék fajhőjének meghatározása. A levegő hőtágulási tényezőjének meghatározása a Gay – Lussac törvényekből. Levegő relatív páratartalmának meghatározása. A víz forráspontjának függése a külső nyomástól. A forráshő mérése. Fémek külső hővezetési együtthatójának meghatározása. Levegő fajhőviszonyának meghatározása. Folyadékok hőtágulási együtthatójának meghatározása. Víz moláris forráspont-emelkedésének meghatározása.</t>
  </si>
  <si>
    <t>Laboratory measurements on the topics of Thermodynamics:
Calibrating a thermometer. Measuring the linear thermal expansion coefficient of metals. Measuring specific heat capacity with a calorimeter. Measuring the specific latent heat of fusion with a calorimeter. Experimental verification of Boyle's Law and Gay-Lussac's Law. Measuring specific heat capacity of air using Clement and Desormes' method. Measuring the expansion coefficient of a liquid using the method of Dulong and Petit. Measuring air humidity by various methods. Measuring the dependence of water's boiling point on ambient pressure. Measuring the latent heat of vaporization of water. Measuring heat transfer coefficient. Measuring specific heat of liquids with a friction calorimeter.</t>
  </si>
  <si>
    <t>Az elektrosztatikus tér vákuumban, dielektrikumokban és vezetőkben. A Coulomb-törvény. Stacionárius áramok, Ohm-törvény, hálózatok törvényei. Kirchoff I és II törvénye, stacionárius áramok energia viszonyai, Joule hő. Elektromos áram vákuumban, gázokban, folyadékokban, vezetőkben és félvezetőkben. Az áramforrás.
A mágneses tér bevezetése, a mágneses tér és az elektromos áram kapcsolata. Az Ampére-féle gerjesztési törvény. Biot-Savart törvény. A statikus mágneses tér és az anyag mágneses tulajdonságai. Mágneses térben fellépő erőhatások és forgató nyomaték. Elektromágnesek, és alapvető alkalmazások.
Az indukció jelensége és törvényei. Mozgási és nyugalmi indukció. Váltakozó áramok, RLC-körök. Az indukció alapvető alkalmazásai, elektromos gépek, generátorok, energiaátvitel.
Az elektromágneses tér energiája. Az elektromágneses hullámok fogalma. Az elektromágneses spektrum. Alkalmazások, az információ továbbításának elve elektromágneses hullámokkal, kép és hang továbbítása.
Maxwell-egyenletek egyszerű alakjai.</t>
  </si>
  <si>
    <t>Electrostatics. Electric charge, static electricity, electric field in vacuum and in materials. Conductor, insulator. Electrostatic discharge. Induction. Coulomb's law. Gauss's law. Electric potential. Electric dipole moment. Capacitors. Electric current, voltage, resistance. Ohm's law. Direct current circuits, series circuit, parallel circuit, Kirchhoff's circuit laws. Joule's first law of resistive heating. Electric current in vacuum, in gaseous, liquid and solid materials. Semiconducting materials. Source of electrical energy, electromotive force, internal resistor, voltage. Electromotive force generation. Magnetic fields, surces of the magnetic field, magnetization, magnetic flux. Ampère's circuital law. Biot–Savart law. Magnetic dipole moment. Gauss's law for magnetism. Electromagnets and applications. Electromagnetic induction, Faraday’s law of induction, Lenz's law. Alternating current. Capacitance, inductance, impedance, series and parallel RLC circuits, and applications. Electrostatic generators, electricity generation, electric motors, electric power transmission. Electromagnetic field. Electromagnetic waves. Poynting vector. Electromagnetic spectrum. Electromagnetic radiation Maxwell's equations.</t>
  </si>
  <si>
    <t>Az elektrosztatikus tér vákuumban, dielektrikumokban és vezetőkben. A Coulomb-törvény. Stacionárius áramok, Ohm-törvény, hálózatok törvényei. Kirchoff I és II törvénye, stacionárius áramok energia viszonyai, Joule hő. Elektromos áram vákuumban, gázokban, folyadékokban, vezetőkben és félvezetőkben. Az áramforrás.
A mágneses tér bevezetése, a mágneses tér és az elektromos áram kapcsolata. Az Ampére-féle gerjesztési törvény. Biot-Savart törvény. A statikus mágneses tér és az anyag mágneses tulajdonságai. Mágneses térben fellépő erőhatások és forgató nyomaték. Elektromágnesek, és alapvető alkalmazások.
Az indukció jelensége és törvényei. Mozgási és nyugalmi indukció. Váltakozó áramok, RLC-körök. Az indukció alapvető alkalmazásai, elektromos gépek, generátorok, energiaátvitel.
Az elektromágneses tér energiája. Az elektromágneses hullámok fogalma. Az elektromágneses spektrum. Alkalmazások, az információ továbbításának elve elektromágneses hullámokkal, kép és hang továbbítása.
Maxwell-egyenletek egyszerű alakjai.
Számolási feladatok és fizikai problémák megoldása a fenti témakörökhöz kapcsolódva.</t>
  </si>
  <si>
    <t>Electrostatics. Electric charge, static electricity, electric field in vacuum and in materials. Conductor, insulator. Electrostatic discharge. Induction. Coulomb's law. Gauss's law. Electric potential. Electric dipole moment. Capacitors. Electric current, voltage, resistance. Ohm's law. Direct current circuits, series circuit, parallel circuit, Kirchhoff's circuit laws. Joule's first law of resistive heating. Electric current in vacuum, in gaseous, liquid and solid materials. Semiconducting materials. Source of electrical energy, electromotive force, internal resistor, voltage. Electromotive force generation. Magnetic fields, surces of the magnetic field, magnetization, magnetic flux. Ampère's circuital law. Biot–Savart law. Magnetic dipole moment. Gauss's law for magnetism. Electromagnets and applications. Electromagnetic induction, Faraday’s law of induction, Lenz's law. Alternating current. Capacitance, inductance, impedance, series and parallel RLC circuits, and applications. Electrostatic generators, electricity generation, electric motors, electric power transmission. Electromagnetic field. Electromagnetic waves. Poynting vector. Electromagnetic spectrum. Electromagnetic radiation Maxwell's equations.
Practices, tests and solvig physical problems in the above topics.</t>
  </si>
  <si>
    <t>Labormérések végzése az Elektromágnesség témakörben:
Az elektromágnességtan alapvető mérőberendezéseinek megismerése, használata:
Analóg és digitális mérőeszközök, multiméterek, galvanométer, oszcilloszkóp, teljesítménymérő, fázisceruza stb...
Az elektromágnességtan alapvető mennyiségeinek mérése:
Ohmikus, induktív és kapacitív ellenállás vizsgálata egyen és váltóáram alkalmazása során. Mérések híd-kapcsolásban. Kapacitás és indukciós együttható vizsgálata. Mágneses tér eloszlásának vizsgálata.
Energetikai mérések:
Mérések elektromos teljesítménymérővel. Elektromos teljesítmény meghatározása különböző áramkörök esetén.
Elektromágneses hullámok vizsgálata:
Klisztronnal keltett elektromágneses hullámok elhajlásának, áthatolásának, elnyelődésének, visszaverődésének vizsgálata.
Az elektromágnesség alapvető gyakorlati eszközeinek, vizsgálata:
Transzformátor vizsgálata. Fémes vezető, félvezető, ionos vezető karakterisztikáinak vizsgálata. Ismerkedés a diódával és tranzisztorral, ködfény-kisülési csővel.
Az elektromágnesség gyakorlati alkalmazásai.
Egyszerű áramkörök összeállítása és vizsgálata. RLC kör, rezonanciák. Modern elektronikai elemek, dióda, tranzisztor, logikai kapuk napelemek használata egyszerű áramköri összeállítások esetén.</t>
  </si>
  <si>
    <t>Laboratory measurements on the topics of Electricity &amp; Magnetism:
Rules, safety instructions and work in the laboratory. Basic measuring instruments: analog and digital multimeters, testers, galvanometers, oscilloscopes, power meters (electric meters), etc. Different methods for measuring resistivity, determination of capacitance and inductance in DC and AC circuits. Bridge circuits.Investigation of magnetic fields. Determination of electric power, efficiency and powerfactor. Investigation of electromagnetic waves. Investigation of transformers. Investigation of the conductivity as a function of the material and temperature. Measurements in basic circuits of semiconductor devices (diode, transistor, LED). Investigation and comparison of batteries, accumulators, photovoltaic elements. Basic measurements in RLC circuits.</t>
  </si>
  <si>
    <t>Az optika rendszerezése, a modern optikai ismeretek történeti kialakulása. Optikai alapmennyiségek és alapfogalmak. Az elektromágneses hullámok, elektromágneses spektrum fogalma. Fotometriához, geometriai és hullámoptikához kapcsolódó alapmennyiségek és alapfogalmak. A fény sebessége. Fázis és csoportsebesség és ezek mérése.
Geometriai optika: Törés, visszaverődés törvényei. Snellius-Descartes törvény. Fermat elv. A geometriai optika alkalmazásai, optikai eszközök: Tükrök és lencsék. A leképezés és a nagyítás törvényszerűségei. Leképezési hibák. Lupe, mikroszkóp, távcsövek, vetítő, fényképezőgép.
Hullámoptika: Huygens és Huygens-Fresnel elv. A hullámfüggvény. Hullámok szuperpozíciója, interferencia, elhajlás. A törésmutató hullámhossztól való függése. Polarizáció. Hullámoptikai eszközök: Prizmák, rácsok, spektroszkópia. Polarizátorok.
Fény keltése és elnyelődése. Hagyományos és modern fényforrások, koherencia hossz. Modern optikai eszközök és felhasználásuk. LASER és alkalmazásai.</t>
  </si>
  <si>
    <t>Historical overview. Review of electromagnetic waves and the electromagnetic spectrum. The nature of light. Measurements of the speed of light. Photometry, photometric quantities, photometric measurement techniques. Sources of light. Basic units in optics. Principles of ray optics, reflection, refraction, Fresnel equations, refractive index. Flat mirrors, sherical mirrors, focal length, mirror equation and magnification. Lenses. Thin lens approximation of Lensmaker's equation, focal power, imaging properties, magnification, thin lens formula. Aberrations. The eye. Applications in optical microscopes, telescopes, cameras, ect. Wave optics. Huygens- and Huygens-Fresnel principle. The wave function. Wave diffraction, superposition. Interference pattern from a narrow slit, double-slit method, optical diffraction gratings. Principles of the optical spectroscopy. Polarization of light, and applications. Fundamentals of the LASERs and its applications.</t>
  </si>
  <si>
    <t>Az optika rendszerezése, a modern optikai ismeretek történeti kialakulása. Optikai alapmennyiségek és alapfogalmak. Az elektromágneses hullámok, elektromágneses spektrum fogalma. Fotometriához, geometriai és hullámoptikához kapcsolódó alapmennyiségek és alapfogalmak. A fény sebessége. Fázis és csoportsebesség és ezek mérése.
Geometriai optika: Törés, visszaverődés törvényei. Snellius-Descartes törvény. Fermat elv. A geometriai optika alkalmazásai, optikai eszközök: Tükrök és lencsék. A leképezés és a nagyítás törvényszerűségei. Leképezési hibák. Lupe, mikroszkóp, távcsövek, vetítő, fényképezőgép.
Hullámoptika: Huygens és Huygens-Fresnel elv. A hullámfüggvény. Hullámok szuperpozíciója, interferencia, elhajlás. A törésmutató hullámhossztól való függése. Polarizáció. Hullámoptikai eszközök: Prizmák, rácsok, spektroszkópia. Polarizátorok.
Fény keltése és elnyelődése. Hagyományos és modern fényforrások, koherencia hossz. Modern optikai eszközök és felhasználásuk. LASER és alkalmazásai.
Számolási feladatok és fizikai problémák megoldása a fenti témakörökben.</t>
  </si>
  <si>
    <t>Historical overview. Review of electromagnetic waves and the electromagnetic spectrum. The nature of light. Measurements of the speed of light. Photometry, photometric quantities, photometric measurement techniques. Sources of light. Basic units in optics. Principles of ray optics, reflection, refraction, Fresnel equations, refractive index. Flat mirrors, sherical mirrors, focal length, mirror equation and magnification. Lenses. Thin lens approximation of Lensmaker's equation, focal power, imaging properties, magnification, thin lens formula. Aberrations. The eye. Applications in optical microscopes, telescopes, cameras, ect. Wave optics. Huygens- and Huygens-Fresnel principle. The wave function. Wave diffraction, superposition. Interference pattern from a narrow slit, double-slit method, optical diffraction gratings. Principles of the optical spectroscopy. Polarization of light, and applications. Fundamentals of the LASERs and its applications.
Practices, tests and solvig physical problems in the above topics.</t>
  </si>
  <si>
    <t>Labormérési feladatok elvégzése Optika témakörökben:
Fotometriai mérések: fényerősség mérése különböző módszerekkel, fényforrások polárdiagramjának felvétele, fényvisszaverő felületek reflexiós tényezőjének meghatározása. Törésmutató mérése: mikroszkóppal, a minimális deviáció szögének meghatározásával, Abbe-refraktométerrel. Lencsék gyújtótávolságának meghatározása különféle módszerekkel, lencsehibák vizsgálata. Mérések mikroszkóppal. Hullámhosszmérés: Fresnel - féle biprizmával, réssel, optikai ráccsal. Koncentrációmérés körpolariméterrel. Színes oldatok fényelnyelésének vizsgálata, koncentrációmérés.</t>
  </si>
  <si>
    <t>Laboratory measurements related to the topics of Optics:
Rules and work in the Optics laboratory. Measuring instruments. Photometric measurements and techniques, Ritchie's photometer, photometer. Measuring luminous flux (luminous power), luminous intensity, illuminance, luminous efficiency, reflectance of different surfaces. Different methods for determination of the refractive index. Abbe refractometer. Determination of focal length of lenses. Investigation of lens aberrations. Measurements with optical microscopes. Determination of the wavelengts of light by a beam splitter prism, a narrow slit and optical gratings. Determination of concentration of liquids by polarimetry. Measuring optical rotation of optically active samples.</t>
  </si>
  <si>
    <t>Az atomhipotézis kialakulásához vezető felfedezések. Hőmérsékleti sugárzás. Fotoeffektus. A fény és a részecskék kettős természete. Atommodellek: Thomson-féle atommodell, Rutherford-féle atommodell. A Bohr-modell és bővítései, kvantumszámok, a Pauli-elv. A periódusos rendszer felépítése. Kémiai kötések. A röntgensugárzás. A lézer működése.
A radioaktív bomlás fő jellegzetességei, bomlási sorok. Az atommag szerkezete, atommagmodellek. A mag- és részecskefizika kísérleti eszközei, detektorok és gyorsítók. Magreakciók. A mag energiájának felszabadítása, felhasználása energiatermelésre. Atomenergia, fúzió, Sugárvédelem. Kozmikus sugárzás. A sugárzások gyakorlati alkalmazása. Megmaradási elvek és szimmetriák. Elemi részecskék és kölcsönhatások, a Standard Modell.
Számolási feladatok és fizikai problémák megoldása a fenti témakörökben.</t>
  </si>
  <si>
    <t>Discoveries leading up to the atom hypothesis. Blackbody radiation. Photoelectric effect. The dual nature of light and particles. Models of the atom. The Thomson model. The Rutherford model. The Bohr model and its extensions. Quantum numbers. The Pauli exclusion principle. The structure of the periodic table of elements. Chemical bonds. X-rays. Lasers. The properties and laws of radioactive decay, decay series. The structure of the atomic nucleus. Models of the nucleus. The experimental apparatuses of nuclear and particle physics, detectors and accelerators. Nuclear reactions. Mass defect, binding energy, nuclear power, energy production possibilities, Nuclear fission and nuclear reactors. Nuclear fusion. Particle accelerators and detectors in high energy physics. Nuclear material testing and analytical methods. Dosimetry. Cosmic rays. Practical applications of nuclear radiation. Conservation laws and symmetries. Elementary particles and interaction. The Standard Model.
Practices, tests and solvig physical problems in the above topics.</t>
  </si>
  <si>
    <t>Labormérési feladatok elvégzése Atom- és Magfizika témakörökben:
Az elektron töltésének meghatározása Milikan-módszerrel, az elektron fajlagos töltésének meghatározása, a Planck-állandó meghatározása. Mérések optikai pirométerrel, a Rydberg-állandó meghatározása optikai spektroszkóppal, a Boltzman-állandó meghatározása, mérések abszorpciós spektrométerrel. GM-cső karakterisztikájának felvétele, annak vizsgálata. Radioaktív preparátumok aktivitásának meghatározása. Radioaktív preparátumok aktivitásának, radioaktív izotóp felezési idejének meghatározása, a béta-sugárzás abszorpciójának vizsgálata, az alfa-sugarak hatótávolságának és energiájának meghatározása, a radioaktív sugárzás statisztikus vizsgálata.</t>
  </si>
  <si>
    <t>Laboratory measurements related to the topics of Atomic and Nuclear physics:
Measuring temperature with an optical pyrometer. Measuring the operational characteristics of a Geiger-Müller tube. Measuring radioactive activity using a known  source. Measuring the half-life of a short-lived radioisotope. Study of beta radiation absorption. Measuring concentration from optical transmittance. Determining Planck's constant with a photocell. Determining the range of alpha particles in air. Measuring Boltzmann's constant with a p-n junction
Measuring Rydberg's constant with the spectral lines of hydrogen. The statistical nature of radioactivity. Studying blackbody radiation with a Leslie cube. Measuring the specific charge of electrons.</t>
  </si>
  <si>
    <t>Fizika hétköznapokban és más tudományokban történő megjelenése. Közlekedés, sport, háztartás, az élővilág fizikai érdekességei, tudománytörténet. Technikai alkalmazások és a fizikai ismeretek szoros kapcsolatának bemutatása. A mindennapi fizika, tanításban való alkalmazhatósága.
Az iskolai tananyagból kimaradó témakörök élményszerű, ismeretterjesztő szintű bemutatása. Természeti jelenségek és technikai eszközök működésének értelmezése. Alkalmazás az általános iskolai oktatásban. Fizikai ismeretek alkalmazása a mindennapi, háztartási, technikai életben (pl. balesetvédelem, energiatakarékosság). A csillagászati törvények szerepe a fizika történeti fejlődésében. Klasszikus és modern csillagászati ismeretek beillesztésére a fizika tantárgy kereteibe. Eligazodás a csillagos égbolton. Fizikai ismeretek felhasználása a környezetvédelemben. Környezettudatos magatartás erősítése. A fizika biológiai, orvosi, mérnöki alkalmazásai.
A fizika modern, műszaki-technikai alkalmazásai: audiovizuális eszközök, távközlés, mobiltelefonok, GPS, mikro- és nanoelektronika, közlekedés, robotika. Alapvető, mindennapi gépészeti és elektronikai alkalmazások.</t>
  </si>
  <si>
    <t>Appearance of physics in everyday life and other sciences. Physical curiosities in transportation, sports, household, etc. Relationship between knowledge of physics and technical applications. Using everyday physics in teaching.
Introduction of topics not covered in the school curriculum in an engaging way. Understanding natural phenomena and how things work. Applying physics knowledge in practice (accident prevention, energy saving). Using physics knowledge in environmental protection, environmental awareness. Biological, medical, engineering applications of physics. Modern technical and technological applications of physics: audiovisual devices, telecommunication, GPS, micro- and nanoelectronics, transportation and robotics.</t>
  </si>
  <si>
    <t>Kristályok szerkezete, szimmetriák, reciprok rács. Kristályok kötése, kristályhibák, deformációk, nem-periódikus szerkezetek. Diffrakciós anyagvizsgálati módszerek (röntgen, elektron, neutron), Bragg-törvény. Rácsrezgések, fononok. Elektronszerkezet, vezetési jelenségek, Hall-effektus. Sávelmélet, félvezető eszközök. Termikus tulajdonságok. Szupravezetés, BCS elmélet. Dia-, para-, és ferromágnesség. Nagyfelbontású szerkezet- és anyagvizsgálati módszerek.
Új anyagok, előállítási technológiák és alkalmazásaik: A nanotechnológia fogalma és módszerei. A korszerű anyagtechnológia fizikai alapjai. Modern anyagok. Üvegek, polimerek. Nanoszerkezetű anyagok, vékonyrétegek és multirétegek előállítási technikái és alkalmazásaik, nanomágnesség, fullerének, nanocsövek és kompozitjaik. Mágneses és optikai adattárolás. Félvezető lézerek. Holografikus adatrögzítés. Diffúzió a nanotartományban. Kölcsönös diffúzió és szilárdtest reakciók. Intelligens anyagok. Alakmemória ötvözetek és alkalmazásaik. Mágneses alakmemória ötvözetek és felhasználásuk. Napelemek. Keménybevonatok készítése és alkalmazásaik. Fémhabok és alkalmazásuk. Kerámiák. Orvosi anyagok, fém-kerámia kötések, fogpótlások, protézisek. Kompozitok. Fullerének, nanocsövek és kompozitjaik.</t>
  </si>
  <si>
    <t>Crystal structures, symmetry properties of the crystals, lattice parameters, reciprocal lattice. Chemical bonds in crystalline structures, defects and impurities, deformations, non-periodic systems. Diffraction of X-rays, electrons and neutrons, Bragg's law of diffracion. Vibrations in crystals, phonons. Electrons in solids, electrical conductivity, Hall effect. Electronic band structures, semiconductors. Thermal properties of solids. Superconductivity, BCS theory of superconductivity. Dia-, para- and ferromagentism. High resolution techniques in materials sciences.
Introduction to modern materials, production technologies and applications: Fundamentals of nanotechnology, nanstructures, techniques. Physical bases of materials sciences. Modern materials. Glasses, polymers. Nanostructured materials, thin layers, multilayers, techniques and applications, nanomagnetism, fullerenes, nanotubes, composite materials. Magnetic and optical data storage devices. Semiconductor lasers. Holographic optical disc technology. Diffusion on nanoscale. Interdiffusion and solid state reactions. Smart materials, shape memory alloys and applications. Solar cells. Metal foams and applications. Ceramic materials in medical implants. Composite materials.</t>
  </si>
  <si>
    <t>A fizika tantárgy tananyagának rövidített, de teljes körű feldolgozása, alapvető fizika feladatok és problémák megoldása felsőbb matematikai ismeretek nélkül: mozgások csoportosítása, kinematikai és dinamikai leírása, Newton axiómái, megmaradási tételek. Termodinamikai rendszerek makroszkopikus és mikroszkopikus leírásának alapjai. Elektrosztatika, elektromos áram, a mágneses mező, az elektromágneses indukció, az elektromos energia felhasználási lehetőségei. A geometriai és a fizika optika alapjai. Az anyag mikroszkopikus szerkezete, fizikai tulajdonságok mikrofizikai értelmezésének alapjai. Az atom- és atommagfizika alapjai. A feladatmegoldás tanítása az iskolában.</t>
  </si>
  <si>
    <t>Practices, tests and solving physical problems with elementary mathematics in the branches of physics: kinematics, dinamics, different types of motion, Newton’s laws, conservation laws in physics. Macroscopic and microscopic desription of thermodynamic systems. Electrostatics, electric current, magnetic field, electromagnetic induction, applications of the electric energy. Fundamentals of the ray optics and physical optics. Microstructure of the materials, microscopic interpretation of the physical properties. Fundamentals of the atomic and nuclear physics. Problem solving in school.</t>
  </si>
  <si>
    <t>Bevezetés az elméleti fizika módszereibe; matematikai dedukció. A fizika törvényeinek elméleti rendszerezése. A tapasztalatok alapján nyert axiómákból kiindulva matematikai úton a jelenségek speciális törvényszerűségeinek megállapítása és értelmezése. Az anyagi pont dinamikájának leírása, az anyagi pont mozgásegyenletei. A kinetikai energia tétele. Konzervatív erőtér, potenciális energia. A mechanikai energia megmaradási törvénye. Az energiafogalom centrális szerepe a klasszikus és a modern fizikában. Az erő és az impulzus nyomatéka. Az anyagi pont egyensúlya. A dinamika és a statika kapcsolata. A dinamika törvényei mozgó vonatkoztatási rendszerekben. A virtuális munka elve. Néhány konkrét probléma az anyagi pont dinamikájából.
Elektromos és mágneses alapfogalmak. A Maxwell-egyenletek differenciális és integrális alakja. Az elektrosztatikus tér, ponttöltés és folytonos töltéseloszlás potenciálja. Sztatikus tér vezetők jelenlétében, kapacitás. Dielektrikumok. Vezetők elektroszatikus térben, vezetők elektrosztatikus tere. Az elektroszatikus tér energiája. Mágnesesek sztatikus tere. Stacionárius áramok egyenletei, Ohm törvénye zárt vezetőkre, Kirchoff-törvények. Biot-Savart-törvény. Kvázistacionárius áramok, indukció, RLC-körök. Változó elektromágneses terek, elektromágneses hullámok. A geometriai optika, mint a hullámoptika határesete. A kvantummechanika matematikai formalizmusa, a fizikai mennyiségek, mint lineáris operátorok. Az állapotfüggvény fizikai jelentése. Az impulzusmomentum. Stacionárius állapotok. Anyaghullámok, hullám-részecske kettősség. A Heisenberg-féle határozatlansági reláció. Alagút-effektus. Az időfüggetlen Schrödinger-egyenlet megoldása egyszerű potenciálfüggvények esetén. Spin, Pauli-elv. A hidrogénatom kvantumelmélete. A periódusos rendszer felépítése.</t>
  </si>
  <si>
    <t>Providing an introduction to the methods of theoretical physics, understanding fundamental laws. Description of the dynamics of material point, the equations of motion of material points. The kinetic energy theorem. Conservative forces, potential energy. The law of conservation of mechanical energy. The energy concept central role in classical and modern physics. The power and angular momentum. The material point balance. The statics, dynamics and relationships. The laws of dynamics moving reference systems. The principle of virtual work. Some specific problems in the dynamics of material point. Electric and magnetic basic concepts. Maxwell's equations in differential and integral form. The electrostatic field, and continuous charge distribution point charge potential. Static electric field, capacity. Dielectrics. Conductors in electrostatic field. The electrostatic field’s energy. Static magnetic fields. Stationary currents’s equations, Ohm's law closed conductors, Kirchoff's laws. Biot-Savart law. Direct currents, induction, RLC circuits. Varying electromagnetic fields, electromagnetic waves. The geometrical optics as the optical’s border case. The mathematical formalism of quantum mechanics, the physical quantities such as linear operators. The wave function’s physical meaning. The angular momentum. Stationary states. Material waves, wave-particle duality. The Heisenberg uncertainty principle. Quantum tunelling. Solving the time-independent Schrödinger equation with simple potential functions. Spin, Pauli’s exclusion principle. The hydrogen quantum theory. The periodic table of the elements.</t>
  </si>
  <si>
    <t>Bevezetés az elméleti fizika módszereibe; matematikai dedukció. A fizika törvényeinek elméleti rendszerezése. A tapasztalatok alapján nyert axiómákból kiindulva matematikai úton a jelenségek speciális törvényszerűségeinek megállapítása és értelmezése. Az anyagi pont dinamikájának leírása, az anyagi pont mozgásegyenletei. A kinetikai energia tétele. Konzervatív erőtér, potenciális energia. A mechanikai energia megmaradási törvénye. Az energiafogalom centrális szerepe a klasszikus és a modern fizikában. Az erő és az impulzus nyomatéka. Az anyagi pont egyensúlya. A dinamika és a statika kapcsolata. A dinamika törvényei mozgó vonatkoztatási rendszerekben. A virtuális munka elve. Néhány konkrét probléma az anyagi pont dinamikájából.
Elektromos és mágneses alapfogalmak. A Maxwell-egyenletek differenciális és integrális alakja. Az elektrosztatikus tér, ponttöltés és folytonos töltéseloszlás potenciálja. Sztatikus tér vezetők jelenlétében, kapacitás. Dielektrikumok. Vezetők elektroszatikus térben, vezetők elektrosztatikus tere. Az elektroszatikus tér energiája. Mágnesesek sztatikus tere. Stacionárius áramok egyenletei, Ohm törvénye zárt vezetőkre, Kirchoff-törvények. Biot-Savart-törvény. Kvázistacionárius áramok, indukció, RLC-körök. Változó elektromágneses terek, elektromágneses hullámok. A geometriai optika, mint a hullámoptika határesete. A kvantummechanika matematikai formalizmusa, a fizikai mennyiségek, mint lineáris operátorok. Az állapotfüggvény fizikai jelentése. Az impulzusmomentum. Stacionárius állapotok. Anyaghullámok, hullám-részecske kettősség. A Heisenberg-féle határozatlansági reláció. Alagút-effektus. Az időfüggetlen Schrödinger-egyenlet megoldása egyszerű potenciálfüggvények esetén. Spin, Pauli-elv. A hidrogénatom kvantumelmélete. A periódusos rendszer felépítése. Feladatok megoldása a fenti témakörökben.</t>
  </si>
  <si>
    <t>Providing an introduction to the methods of theoretical physics, understanding fundamental laws. Description of the dynamics of material point, the equations of motion of material points. The kinetic energy theorem. Conservative forces, potential energy. The law of conservation of mechanical energy. The energy concept central role in classical and modern physics. The power and angular momentum. The material point balance. The statics, dynamics and relationships. The laws of dynamics moving reference systems. The principle of virtual work. Some specific problems in the dynamics of material point. Electric and magnetic basic concepts. Maxwell's equations in differential and integral form. The electrostatic field, and continuous charge distribution point charge potential. Static electric field, capacity. Dielectrics. Conductors in electrostatic field. The electrostatic field’s energy. Static magnetic fields. Stationary currents’s equations, Ohm's law closed conductors, Kirchoff's laws. Biot-Savart law. Direct currents, induction, RLC circuits. Varying electromagnetic fields, electromagnetic waves. The geometrical optics as the optical’s border case. The mathematical formalism of quantum mechanics, the physical quantities such as linear operators. The wave function’s physical meaning. The angular momentum. Stationary states. Material waves, wave-particle duality. The Heisenberg uncertainty principle. Quantum tunelling. Solving the time-independent Schrödinger equation with simple potential functions. Spin, Pauli’s exclusion principle. The hydrogen quantum theory. The periodic table of the elements. Solving problems in the above topics.</t>
  </si>
  <si>
    <t>A csillagászat tárgya, világszemléletének fejlődése, története. A csillagászat szakterületei. Tájékozódás a Földön és az égbolton, égi koordinátarendszerek. Csillagászati műszerek és megfigyelési eljárások, távcsövek. Időszámítás. A földrajzi helymeghatározás. Csillagtérképek. A Föld, mint égitest: a Föld alakja, forgása, keringése, és ezek következményei. A pólusingadozás. Az éghajlati övek és az éghajlatváltozások. A világmindenség szerkezete és keletkezése. A Naprendszer, a bolygók általános jellemzése. A Tejútrendszer, a csillagok jellemzői, távolsága, látszólagos és abszolút fényessége. A csillagok átmérője, tömege, hőmérséklete, színe és színképe. A csillagok fejlődése. Az Univerzum keletkezése. A Naprendszer keletkezése.</t>
  </si>
  <si>
    <t>The history and development of astronomy. Special areas of astronomy. Orientation on Earth and in the sky, celestial frames of reference. Calendar systems. Astronomical instruments and observation methods, telescopes. Geographical positioning. Star maps. Planet Earth: shape, rotation, orbit and their consequences. The structure and history of the Universe. The Solar System. The Milky Way. Properties and characteristics of stars. Development of stars. ICT tools for teaching astronomy.</t>
  </si>
  <si>
    <t>Labormérési feladatok az alábbi témakörökben: passzív RC és RLC hálózatok, dióda, tranzisztor, egyszerű áramkörök, erősítők, elektronikus mérőműszerek, logikai áramkörök, mikrokontrollerek, szenzorok, alkalmazásaik. Ellenállás és vezetőképesség mérése. Tápegységek vizsgálata. Oszcilloszkópos mérések. Elektronika az iskolában.</t>
  </si>
  <si>
    <t>Measurements in RC and RLC circuits. Semiconductor devices, simple circuits of diodes, transistors, amplifiers, electronis instruments, logical circuits, microcontrollers, sensors, applications. Investigation of resistivity and conductivity. Investigation of different power supplies. Measurements with oscilloscopes. Electronics in school.</t>
  </si>
  <si>
    <t>Fenomenológikus leírásmód. Anyagállandók: sűrűség, rugalmassági modulus, fajhő, törésmutató stb. Homogén és inhomogén, izotrop és anizotrop testek. Mikroszkópikus megoldási mód. Az anyag belső szerkezete. Erőhatás az anyag részecskéi között. Energiaviszonyok: kötési energia, felületi energia. Indukció, analógiák, modellalkotás, a probléma egyszerűsítése, közelítő módszerek. A modell-módszer alkalmazásának lehetőségei és korlátai. Dimenzióanalízis, fizikai összefüggések levezetése. Dimenzió nélküli egyenletek és a fizikai hasonlóság. A szimmetria szerepe a fizikában, megmaradási törvények. A klasszikus fizika fejezeteinek áttekintése a fenomenológiai és mikroszkópikus leírás segítségével. A kinetikus gázelmélet. Fizikai összefüggések levezetése. Szimmetriaműveletek (térbeli és időbeli eltolás, elforgatás, idő-és tértükrözés, azonos részecskék felcserélése, anyag-antianyag). A számítógép, szimulációk alkalmazása a fenti témakörökben. Komplex problémák megoldása.</t>
  </si>
  <si>
    <t>Phenomenological description mode. Material constants: density, modulus of elasticity, specific heat, refractive index, etc. Homogeneous and inhomogeneous, isotropic and anisotropic bodies. Microscopic solution mode. The internal structure of the material. Forces between the particles of matter. Binding energy, surface energy. Induction, analogies, modeling, simplification of problems, approximation methods. Possibilities and limitations of applying the modeling. 
Dimensional analysis, derivation of physical relationships. Dimensionless equations and physical similarity. The role of symmetry in physics. An overview of the chapters of classical physics using a phenomenological and microscopic description. Kinetic theory of gases. Derivation of physical relationships. Symmetry operations (spatial and temporal shift, rotation, time and space reflection, exchange of identical particles, matter-antimatter). Using computer simulation in the above topics. Complex problems.</t>
  </si>
  <si>
    <t>A társadalmi közegben értelmezett természettudomány és természettudományos kutatás. A fizikatörténet főbb pontjai, nagy felfedezések a fizikában, a tudósok szerepe és felelősségének kérdései a régebbi korokban és napjainkban.
Világnézet és világkép, a tudományos világnézet. Természettudományos megismerési módszerek. Az egyes természettudományok (biológia, fizika, kémia, földtan, csillagászat) fejlődésének történeti csomópontjai. A természettudományok szerepe az ipari forradalmakban, a nemzetközi konfliktusokban. Az ember, a társadalom és a természet kölcsönhatása. Tudomány és erkölcs. A természettudományok legjelentősebb felfedezéseinek hatása a társadalom, a gazdaság életére, a világról alkotott elképzelésekre.
A matematika és a természettudomány működésének általános jellemzése, az áltudományok és tudományok közötti különbségek, tudományos tévképzetek bemutatása.</t>
  </si>
  <si>
    <t>Science in Social medium. Great discoveries in physics. The role and responsibility of scientists in the past and today. Ideology and world view, scientific worldview. Scientific cognitive methods. The role of science in industrial revolutions, international conflicts. The interaction of man, society and nature. Science and morality. Mathematics in Science. Science and Pseudoscience, misconceptions.</t>
  </si>
  <si>
    <t>Vonatkoztatási rendszer. A tér és idő. Galilei-féle relativitási elv. Az „abszolút mozgás” problémája. A Michelson-féle kísérlet és elvi következményei. A Lorentz- transzformáció. A speciális relativitás elve. A speciális relativitás elvének „következményei”: idő- és hossz-dilatáció, egyidejűség, az események sorrendje, sebességösszegzés. A relativisztikus dinamika néhány tétele. Az elektrodinamikai törvények relativisztikus közelítése, optikai következmények. Az általános relativitáselmélet alapgondolata. Tér, idő, tömeg, mozgás. Einstein ekvivalencia- és általános relativitási elve. A gravitáció problémája. A világegyetem egészére vonatkozó megállapítása. Az általános relativitáselmélet tapasztalati igazolása. A statisztikus fizika axiómája, fázis tér, Liouville-tétele, a legvalószínűbb állapot. Mikroállapot. Egyensúlyi feltételek. Elemi transzport folyamatok. Mikrokanonikus, kanonikus, nagy kanonikus sokaságok. Az entrópia valószínűségi és információ elméleti értelmezése. Elsőrendű és másodrendű fázisátalakulások. Statisztikus fizikai módszerek a természettudományokban. A nemlineáris jelenségek elemi szintű értelmezése. Kitekintés a fizika új eredményeire.</t>
  </si>
  <si>
    <t>Frame of reference. The space and time. Galilean relativity principle. The problem of "absolute motion". The Michelson experiments and theoretical implications. The Lorentz transformation. The principle of special relativity. The principle of special relativity "consequences" time dilation and length, simultaneity, the sequence of events, speed summary. Some of the items in the relativistic dynamics. The electro-dynamical laws of relativistic approximation, optical effects. The basic idea of ​​general relativity. Space, time, mass and movement. Einstein's general relativity and the equivalence principle. The gravity problem. The empirical proof of general relativity. The axiom of statistical physics, phase space, Liouville theorem. Microstate. Equilibrium conditions. Elementary transport processes. Mikrokanonikus, canonical, grand canonical ensembles. The entropy of probability theory and interpretation of information. First-order and second-order phase transitions. Statistical physics methods of the natural sciences. Elementary level’s interpretation of nonlinear phenomenas. Outlooking to the results of the new physics.</t>
  </si>
  <si>
    <t>Vonatkoztatási rendszer. A tér és idő. Galilei-féle relativitási elv. Az „abszolút mozgás” problémája. A Michelson-féle kísérlet és elvi következményei. A Lorentz- transzformáció. A speciális relativitás elve. A speciális relativitás elvének „következményei”: idő- és hossz-dilatáció, egyidejűség, az események sorrendje, sebességösszegzés. A relativisztikus dinamika néhány tétele. Az elektrodinamikai törvények relativisztikus közelítése, optikai következmények. Az általános relativitáselmélet alapgondolata. Tér, idő, tömeg, mozgás. Einstein ekvivalencia- és általános relativitási elve. A gravitáció problémája. A világegyetem egészére vonatkozó megállapítása. Az általános relativitáselmélet tapasztalati igazolása. A statisztikus fizika axiómája, fázis tér, Liouville-tétele, a legvalószínűbb állapot. Mikroállapot. Egyensúlyi feltételek. Elemi transzport folyamatok. Mikrokanonikus, kanonikus, nagy kanonikus sokaságok. Az entrópia valószínűségi és információ elméleti értelmezése. Elsőrendű és másodrendű fázisátalakulások. Statisztikus fizikai módszerek a természettudományokban. A nemlineáris jelenségek elemi szintű értelmezése. Kitekintés a fizika új eredményeire. Feladatok megoldása a fenti témakörökben.</t>
  </si>
  <si>
    <t>Frame of reference. The space and time. Galilean relativity principle. The problem of "absolute motion". The Michelson experiments and theoretical implications. The Lorentz transformation. The principle of special relativity. The principle of special relativity "consequences" time dilation and length, simultaneity, the sequence of events, speed summary. Some of the items in the relativistic dynamics. The electro-dynamical laws of relativistic approximation, optical effects. The basic idea of ​​general relativity. Space, time, mass and movement. Einstein's general relativity and the equivalence principle. The gravity problem. The empirical proof of general relativity. The axiom of statistical physics, phase space, Liouville theorem. Microstate. Equilibrium conditions. Elementary transport processes. Mikrokanonikus, canonical, grand canonical ensembles. The entropy of probability theory and interpretation of information. First-order and second-order phase transitions. Statistical physics methods of the natural sciences. Elementary level’s interpretation of nonlinear phenomenas. Outlooking to the results of the new physics. Problem solving in the above topics.</t>
  </si>
  <si>
    <t>PFI8002</t>
  </si>
  <si>
    <t>Szakmódszertani gyakorlat 2.</t>
  </si>
  <si>
    <t>Methodology Practice 2.</t>
  </si>
  <si>
    <t>PFI8003</t>
  </si>
  <si>
    <t>Szakmódszertani gyakorlat 3.</t>
  </si>
  <si>
    <t>Methodology Practice 3.</t>
  </si>
  <si>
    <t>A fizikaoktatás kialakulása és fejlődése. A fizika, mint kötelező iskolai tantárgy helye és szerepe az oktató-nevelő munkában. Tanterv, tantervelméleti kérdések. Nemzeti alaptanterv, keret-és helyi tantervek megismerése, szerepük az oktatásban. A fizikaoktatás feladatai és módszerei. Az ismeretszerzés útja a fizikaoktatásban. Fogalomalkotás, törvényfeltárás. Pl. Erő, Newton-törvények, megmaradási törvények, tér, mezőfogalom kialakítása, alkalmazása (gravitációs, elektromos, mágneses). A természettudományos tantárgyak komplex oktatási lehetőségének kipróbálása. A fizikatudomány kapcsolata más tudományokkal és tantárgyakkal. A természettudományos nevelés tendenciái. Az energiafogalom kialakítása, fejlesztése. A fizikaoktatás új tendenciái. A fizikaoktatás tervezése. Óravázlatok készítése.
A fizikaoktatás szervezeti formái. Tanítási segédeszközök. Pályairányítás, önképzés, továbbképzés. Szakterem, szertárfejlesztés. Környezetvédelem. A motiváció, az értelem és érzelem szerepe az ismeretszerzésben. A fizikai kísérletek szerepe az oktatásban. Értékelés a fizikaoktatásban. Nemzetközi kitekintés. A fizikaoktatással foglalkozó szakmai közösségek.</t>
  </si>
  <si>
    <t>Formation and development of physics education. The place and role of physics as a compulsory school subject in teaching. Curriculum, curriculum theory issues. Getting to know the National core curriculum, framework and local curricula, their role in education. Tasks and methods of physics education. The way to gain knowledge in physics education. Conceptualization, law exploration. Eg force, Newton's laws, conservation laws, field concept, applications (gravitational, electric, magnetic field). Trying out the complex educational possibilities of science subjects. The relationship of physics to other sciences and subjects. Trends in science education. Formation and development of the energy concept. New trends in physics education. Physics education planning. Creating lesson plans.
Organizational forms of physics education. Teaching aids. Career guidance, self-education, postgraduate training. Physics classroom, physics teaching tools. Environmental protection. The role of motivation, intellect and emotion in acquiring knowledge. The role of physical experimentation in education. Assessment in physics education. International outlook. Professional communities in physics education.</t>
  </si>
  <si>
    <t>A gyakorlati jegy megszerzésének feltétele a félév során előírt kiselőadások, mikrotanítások megtartása,  melyeken a tantárgyi programban felsorolt témákat kell feldolgozni.</t>
  </si>
  <si>
    <t>The condition for obtaining the practical certificate is the delivery of the prescribed short lectures and micro-lectures during the semester, in which the topics listed in the subject program must be covered.</t>
  </si>
  <si>
    <t>Falus Iván: Didaktika  ̶  Elméleti alapok a tanítás tanulásához, Nemzeti Tankönyvkiadó, Budapest, 2003. Dr. Hegyi Ildikó – Siker és kudarc, képességek és azok fejlesztése, Okker Oktatási Iroda 1996,  'Czövek Andrea: Szakmódszertani sorozat I-III. Eszterházy Károly Főiskola Eger 2002
 Dr. Veidner János: A fizika tanítása-tanulása, Veidner Bt., Szeged 2001</t>
  </si>
  <si>
    <t>A kísérletezés, laboratóriumi- és órai-, ill. iskolán kívüli megfigyelés, adatgyűjtés, szemléltetés gyakorlati technikáinak elsajátítása. A közoktatás törzsanyagában előírt fizika kísérletek, mérések és megfigyelések megismerése, szaktudományi és didaktikai vonatkozásainak tudatosítása. Tanári demonstrációs kísérletek és a tanulókísérletek eszközei, az eszközök tárolásának, karbantartásának szabályai. A kísérletek célja, tervezése, előkészítése, az eszközök kiválasztásának szempontjai. Megfigyelési szempontok megfogalmazása. A kísérlet, mérés végrehajtása, megfigyelése, tapasztalatok megfogalmazása, következtetések. A szemléltetés hagyományos és modern eszközei és módszerei: tábla, írásvetítő, digitális fényképezőgép és kamera, számítógép, projektor, ábrák, modellek, oktatófilmek, szoftverek, okoseszközök és az internet, valamint a multimédia alkalmazási lehetőségei.</t>
  </si>
  <si>
    <t>Methods of observation, practical techniques of demonstration, carrying out experiments and measurements in laboratory and classroom, as well as out-of-school locations. Getting familiar with the experiments, measurements and observations of physics in public education, raising awareness of its scientific and didactic aspects. Tools of experiments for teachers demonstration and student experiments, rules for storing and maintaining the tools. Purpose, design and preparation of experiments, aspects of the selection of demonstration tools. Formulation of the criteria of observation. Carrying out and observation of the experiment, measurement.  Formulation of experiences and conclusions. Traditional and modern tools and methods of illustration: blackboard and whiteboard, overhead projector, digital camera and camcorder, computer, projector, graphics, models, instructional films, software, smart devices, furthermore Internet and multimedia applications.</t>
  </si>
  <si>
    <t>Tudása:
Érti a fizika tanítása során fejlesztendő kompetenciákat.
Érti a fizikai fogalmak és összefüggések elsajátításának életkori és egyénfüggő sajátosságait.
Felkészült laboratóriumi csoportmunka irányítására.
Tisztában van azzal, hogy a természettudományos megismerés alapja a megfigyelés, a célzott kísérlet és a terepi munka. Tudja, hogy ezekre épülnek a természettudományos fogalmak és a rájuk alapozott elméletek.
Ismeri a fizika tanításához kapcsolódó vizsgakövetelményeket, a tananyag-kiválasztás és -rendszerezés szempontjait.
Tisztában van a szóbeli és írásbeli kifejezőkészség alapvető tanulás-módszertani jellegzetességeivel, hibáival.
Tisztában van a fizika szaktárgy etikai kérdéseivel.
Tudja, hogy okleveles fizikatanárként milyen területekre terjed ki saját, egyéni hatásköre és felelőssége az oktatás, a nevelés és a szemléletformálás terén.
Tisztában van a tehetséggondozás különböző színtereivel és módszereivel: iskolai szakkör, regionális, országos és nemzetközi versenyek. Az iskolai és az iskolán kívüli tanulói aktivitások lehetőségei. Ismeri a fizikai ismeretterjesztés formáit és feladatait. 
Képességei:
Képes az iskolai kísérletezésre, a tanulók önálló kísérleti munkájának szervezésére és irányítására; egyszerű, elemi kísérletek tervezésére és konstrukciójára.
Képes ismereteit átültetni a gyakorlatba, manuális tevékenységgel összekapcsolni. 
Nyitott és alkalmas az empirikus úton történő ismeretszerzésre, képes az így megszerzett tudás absztrahálására.
Képes a diákok érdeklődését, nyitottságát kialakítani és fenntartani a fizika és a természettudományok iránt az életkornak, nemnek és a személyiségnek megfelelő motivációs eszközök alkalmazásával.
Képes a diákok érdeklődését, nyitottságát kialakítani és fenntartani a fizika és a természettudományok iránt az életkornak, nemnek és a személyiségnek megfelelő motivációs eszközök alkalmazásával.
Képes a szaktárgyi alapismereteket kiegészítő szakkör, önképzőkör, szaktanterem működtetésére.
Képes a tanulókat feladatok, projektek mentén csoportokba szervezni, ezen csoportok munkáját hatékonyan segíteni.
Az oktatott fizikai jelenségeket és törvényeket képes a tanulók életkori sajátosságaihoz, absztrakciós képességeihez és tudásszintjéhez igazodva bemutatni, kísérletekkel demonstrálni, kvalitatív, illetve kvantitatív szinten értelmezni, számításokkal alátámasztani.
Ismeri és alkalmazza a fizikatanításban a modern pedagógia módszereit iskolai és iskolán kívüli környezetben (projektmódszer, kooperatív technikák, konstrukciós feladatok).
Megfelelő rutinnal alkalmazza a fizikai kísérleti eszközöket és az interneten elérhető tudásanyagot.
Képes a megtanult tudományos ismeretek, az alapvető természeti jelenségekben megnyilvánuló fizikai törvények bemutatására, ismertetni tudja a mindennapi életben előforduló jelenségek és eszközök működésének természettudományos alapjait.
Rendelkezik alapvető tudománykommunikációs képességekkel.
Képes a különböző szakterületek tudás- és ismeretanyaga közötti összefüggések felismerésére, integrációjára.
Képes a fizika tantárgy mindenkori középszintű érettségi szintjére célzottan felkészíteni tanulóit.
Képes tantárgyi követelményekhez igazodva az oktatási eszközök és módszerek megválasztására, a különféle oktatásmódszertani eredmények értékelésére.
Képes szakmai és szakpedagógiai ismereteinek folyamatos megújítására, az új eszközök, oktatási módszerek, tudományos eredmények alkalmazásán alapuló szakmai fejlődésre.
Képes az érdeklődés és a figyelem folyamatos fenntartására.
Képes a fizika oktatásának segítségével annak alaptudományi jellegét kihasználva a műszaki, illetve más természettudományos tudásterületek iránti érdeklődés felkeltésére, a fizikai ismeretek, gondolkodásmód és problémamegoldás széles körű alkalmazhatóságának megmutatására.
Képes másokkal együttműködve részt venni a fizika tárgyat érintő fejlesztési, innovációs tevékenységekben.
Oktatási célokra fel tudja használni a számítógép és multimédia adta lehetőségeket: kísérletezés, modellezés és a mérési adatok kiértékelése. Ismer és alkalmazni képes számítógépes szimulációkat a fizikatanítás során.
Attitűdje:
Elkötelezett tanítványainak racionális gondolkodásra, logikus érvelésre, természettudományos megközelítésre, környezettudatos gondolkodásra nevelésében.
Elkötelezett szakmai és szakmódszertani ismereteinek bővítésére, megújítására.
Törekszik tanulóiban a mérlegelő gondolkodás kialakítására.
Elkötelezett abban, hogy a tanulási folyamat szervezése során kihasználja a maximális lehetőségeket (tárgyi, anyagi, infrastrukturális, kapcsolati).
Kész együttműködni a fizika területet érintő szakmai fórumokkal; alkotó munkaközösségekkel, tantárgypedagógiai műhelyekkel.
Elkötelezett a fizika színvonalas tanítása iránt, az igényes tanári munkára, a folyamatos önművelésre.</t>
  </si>
  <si>
    <t>Knowledge:
Understands the competencies to be developed in teaching physics. Understands the age- and individual-specific characteristics of the acquisition of physical concepts and relationships. Prepared to manage teamwork in laboratory. Is aware that science is based on observation, experimentation and fieldwork. Knows that science concepts and theories are based on them. Knows the examination requirements related to the teaching of physics, the aspects of curriculum selection and organization. Is aware of the basic learning methodological features and errors of oral and written expressiveness. Is aware of the ethical issues of the subject of physics. Knows the areas of individual competence and responsibility in education, upbringing and attitude formation as a graduate physics teacher. Is aware of the different possibilities and methods of talent management: school specialization, regional, national and international competitions. Opportunities for in-school and out-of-school student activities. Knows the forms and tasks of physical dissemination.
Skills:
Able to carry out experiments in school, to organize and manage students' independent experimental work; to design and construction of simple, elementary experiments.
Is able to put knowledge into practice and combine it with manual activities.
Is open and suitable for acquiring knowledge empirically, is able to abstract the knowledge acquired.
Able to develop and maintain students' interest and openness to physics and science using age-, gender-, and personality-appropriate motivational tools.
Is able to operate study group,  self-training group and  special classroom supplementing the basic knowledge of the subject.
Able to organize students into groups along tasks and projects, to help the work of these groups effectively.
Is able to present the phenomena and laws of physics in accordance with the age, abstraction abilities and level of knowledge of the students, to demonstrate them with experiments, to interpret them on a qualitative and quantitative level, and to support them with calculations.
Knows and applies the methods of modern pedagogy in the teaching of physics in school and out-of-school environments (project method, cooperative techniques, construction tasks).
Can use physical experimental tools and knowledge available online with an appropriate routine.
Able to present the learned scientific knowledge, the laws of physics manifested in the basic natural phenomena. Able to explain the scientific bases of phenomena of nature and the operation of devices used in everyday life.
Has basic scientific communication skills.
Able to recognize and integrate the connections between the knowledge of different fields of science.
Is able to prepare students for the intermediate level of the physics subject.
Able to choose teaching tools and methods, to evaluate different teaching methodological results, adapting to subject requirements. Able to continuously renew professional and pedagogical knowledge, to develop professionally based on the application of new tools, teaching methods and scientific results.
Able to maintain interest and attention at all times.
With the help of the teaching of physics, is able to use basic scientific character to arouse interest in technical and other fields of scientific knowledge, to show the wide applicability of physical knowledge, way of thinking and problem solving.
Able to participate in development and innovation activities related to the subject of physics in cooperation with others.
Can use computers and multimedia for educational purposes: experimentation, modeling and evaluation of measurement data. Knows and is able to apply computer simulations in physics teaching.
Attitude:
Is committed to educating students on rational thinking, logical reasoning, a scientific approach, and environmentally conscious thinking.
Is committed to expanding and renewing professional and methodological knowledge.
Strives to develop thoughtful thinking in students.
Is committed to making the most of the opportunities (material, material, infrastructural, relational) in organizing the learning process.
Ready to collaborate with professional forums in the field of physics; creative work communities, pedagogical workshops.
Is committed to quality teaching physics and to continuous self-education.</t>
  </si>
  <si>
    <t>A fizika tantárgy tanításához szükséges szaktanári kompetenciák (szaktudás, didaktikai ismeretek, eszközismeret és -használat, szemléltetés, kísérletezés, folyamatos szóbeli közlés, ellenőrzés, értékelés motivációs és tanulásszervezési készségek) fejlesztése.
A közoktatásbeli fizika súlyponti témáinak részletes feldolgozása szaktárgyi és módszertani szempontból. A fizika szaktudományi és szakmódszertani ismeretek, valamint az informatikai ismeretek integrálása, felhasználása a szemléltetés eszközeinek és módszereinek tervezésében. 
A megfigyeléshez, kísérletekhez szükséges munkalapok kidolgozása. Videofelvételek készítése, visszajátszása, elemzése, értékelése a hallgatói tevékenységekről az alábbi témákban:
1. Kiselőadás: A súlyponti anyagrészek bemutatása, problémák felvetése, megbeszélése, vita.
2. Kiselőadás: Alapvető módszertani tudnivalók alkalmazása konkrét tanítási témákra és helyzetekre.
3. Bemutató kísérletek elvégzése a témakör anyagából.
4. Mikrotanítások különböző didaktikai feladatok megoldására (demonstrációs kísérlettel alátámasztott új anyagot feldolgozó, gyakorló, ismétlő-rendszerező, számonkérő órarészletek).
5. Mikrotanítások tanulói kísérletek vezetésére.
6. Projektmunka tervezése és támogatása.
7. Tehetséggondozás, szakkör, versenyek.</t>
  </si>
  <si>
    <t>Tudása:
Ismeri a fizikatanítási-tanulási módszereket különös hangsúlyt szentelve a feladat- és problémamegoldás fizikai gondolkodás fejlesztésében betöltött szerepének; a fizikatanítás feladatát és lehetőségeit a tanulók olvasási és szövegértő képességének fejlesztésében; a tanórán kívüli, irányított fizikai ismeretszerzés különböző lehetőségeit. Ismer tanítási-tanulási stratégiákat a fizikaoktatásban (empirikus módszer, deduktív megismerés, kommunikációs forma, cselekvésből kiinduló ismeretszerzés, problémamegoldó stratégia, nyílt végű problémák, projektmódszer). 
Érti, hogy a fizika, mint modellező természettudomány más területeken is jól alkalmazható problémaelemző képességeket fejleszt.
Érti a fizikai fogalmak és összefüggések elsajátításának életkori és egyénfüggő sajátosságait.
Felkészült tanulmányi versenyek tervezésére, szervezésére, kivitelezésére. Felkészült laboratóriumi csoportmunka irányítására.
Tisztában van azzal, hogy a természettudományos megismerés alapja a megfigyelés, a célzott kísérlet és a terepi munka. Tudja, hogy ezekre épülnek a természettudományos fogalmak és a rájuk alapozott elméletek.
Ismeri a fizika tanításához kapcsolódó vizsgakövetelményeket, a tananyag-kiválasztás és -rendszerezés szempontjait.
Tisztában van a szóbeli és írásbeli kifejezőkészség alapvető tanulás-módszertani jellegzetességeivel, hibáival.
Felkészült a fizika tanulásában kiemelkedő eredményeket elérő tanulók motiválására, segítésére, a tehetséggondozásra.
Tisztában van a fizika szaktárgy etikai kérdéseivel.
Tudja, hogy okleveles fizikatanárként milyen területekre terjed ki saját, egyéni hatásköre és felelőssége az oktatás, a nevelés és a szemléletformálás terén.
Tisztában van a tehetséggondozás különböző színtereivel és módszereivel: iskolai szakkör, regionális, országos és nemzetközi versenyek. Az iskolai és az iskolán kívüli tanulói aktivitások lehetőségei. Ismeri a fizikai ismeretterjesztés formáit és feladatait. Képes egyszerű diákkutatási feladatok kitűzésére.
Képességei:
Képes az iskolai kísérletezésre, a tanulók önálló kísérleti munkájának szervezésére és irányítására; egyszerű, elemi kísérletek tervezésére és konstrukciójára.
Képes ismereteit átültetni a gyakorlatba, manuális tevékenységgel összekapcsolni.Nyitott és alkalmas az empirikus úton történő ismeretszerzésre, képes az így megszerzett tudás absztrahálására.
Képes a fizika speciális összefüggéseivel, fogalmaival kapcsolatos megértési nehézségek kezelésére.
Képes az átlagtól eltérő - tehetséges vagy sajátos nevelési igényű - tanulók felismerésére, a differenciált nevelésre, oktatásra.
Képes a diákok érdeklődését, nyitottságát kialakítani és fenntartani a fizika és a természettudományok iránt az életkornak, nemnek és a személyiségnek megfelelő motivációs eszközök alkalmazásával.
Képes a diákok érdeklődését, nyitottságát kialakítani és fenntartani a fizika és a természettudományok iránt az életkornak, nemnek és a személyiségnek megfelelő motivációs eszközök alkalmazásával.
Képes a szaktárgyi alapismereteket kiegészítő szakkör, önképzőkör, szaktanterem működtetésére.
Képes a tanulókat feladatok, projektek mentén csoportokba szervezni, ezen csoportok munkáját hatékonyan segíteni.
Az oktatott fizikai jelenségeket és törvényeket képes a tanulók életkori sajátosságaihoz, absztrakciós képességeihez és tudásszintjéhez igazodva bemutatni, kísérletekkel demonstrálni, kvalitatív, illetve kvantitatív szinten értelmezni, számításokkal alátámasztani.
Ismeri és alkalmazza a fizikatanításban a modern pedagógia módszereit iskolai és iskolán kívüli környezetben (projektmódszer, kooperatív technikák, konstrukciós feladatok).
Megfelelő rutinnal alkalmazza a fizikai kísérleti eszközöket és az interneten elérhető tudásanyagot.
Képes a megtanult tudományos ismeretek, az alapvető természeti jelenségekben megnyilvánuló fizikai törvények bemutatására, ismertetni tudja a mindennapi életben előforduló jelenségek és eszközök működésének természettudományos alapjait.
Rendelkezik alapvető tudománykommunikációs képességekkel.
Képes a különböző szakterületek tudás- és ismeretanyaga közötti összefüggések felismerésére, integrációjára.
Képes a fizika tantárgy mindenkori középszintű érettségi szintjére célzottan felkészíteni tanulóit.
Képes tantárgyi követelményekhez igazodva az oktatási eszközök és módszerek megválasztására, a különféle oktatásmódszertani eredmények értékelésére.
Képes szakmai és szakpedagógiai ismereteinek folyamatos megújítására, az új eszközök, oktatási módszerek, tudományos eredmények alkalmazásán alapuló szakmai fejlődésre.
Képes az érdeklődés és a figyelem folyamatos fenntartására.
Képes a fizika oktatásának segítségével annak alaptudományi jellegét kihasználva a műszaki, illetve más természettudományos tudásterületek iránti érdeklődés felkeltésére, a fizikai ismeretek, gondolkodásmód és problémamegoldás széles körű alkalmazhatóságának megmutatására.
Képes másokkal együttműködve részt venni a fizika tárgyat érintő fejlesztési, innovációs tevékenységekben.
Oktatási célokra fel tudja használni a számítógép és multimédia adta lehetőségeket: kísérletezés, modellezés és a mérési adatok kiértékelése. Ismer és alkalmazni képes számítógépes szimulációkat a fizikatanítás során.
Attitűdje:
Elkötelezett tanítványainak racionális gondolkodásra, logikus érvelésre, természettudományos megközelítésre, környezettudatos gondolkodásra nevelésében.
Felkészült a tanulási nehézségekkel küzdő tanulók felzárkóztatására, fejlesztésére.
Felkészült a tanulók motiválására, vállalja a tehetséggondozást.
Elkötelezett abban, hogy ismeretterjesztő tevékenységét minél szélesebb körre kiterjessze.
Elkötelezett szakmai és szakmódszertani ismereteinek bővítésére, megújítására.
Törekszik tanulóiban a mérlegelő gondolkodás kialakítására.
Elkötelezett abban, hogy a tanulási folyamat szervezése során kihasználja a maximális lehetőségeket (tárgyi, anyagi, infrastrukturális, kapcsolati).
Kész együttműködni a fizika területet érintő szakmai fórumokkal; alkotó munkaközösségekkel, tantárgypedagógiai műhelyekkel.
Elkötelezett a fizika színvonalas tanítása iránt, az igényes tanári munkára, a folyamatos önművelésre.</t>
  </si>
  <si>
    <t>Knowledge:
Knows the methods of teaching and learning physics, with special respect to the role of task and problem solving in the development of physical thinking; the task and possibilities of teaching physics in developing students' reading and comprehension skills; different opportunities for controlled physical learning outside of class. Knows teaching-learning strategies in physics education (empirical method, deductive cognition, form of communication, action-based knowledge acquisition, problem-solving strategy, open-ended problems, project method).
Understands that physics, as a modeling science, develops problem-solving skills that can be applied well in other fields of sciences.
Understands the age- and individual-specific characteristics of the acquisition of physical concepts and relationships.
Prepared for the planning, organization and implementation of study competitions. Prepared to manage teamwork in laboratory.
Is aware that science is based on observation, experimentation, and fieldwork. Knows that science concepts and theories are based on them.
Knows the examination requirements related to the teaching of physics, the aspects of curriculum selection and organization.
Is aware of the basic learning methodological features and errors of oral and written expressiveness.
Is prepared to motivate and help students who achieve outstanding results in the learning of physics, and to talent management.
Is aware of the ethical issues of the subject of physics.
Knows the areas of individual competence and responsibility in education, upbringing and attitude formation as a graduate physics teacher.
Is aware of the different areas and methods of talent management: school specialization, regional, national and international competitions. Opportunities for in-school and out-of-school student activities. Knows the forms and tasks of physical dissemination. Able to set simple student research tasks.
Skills:
Able to experiment in school, to organize and manage students' independent experimental work; for the design and construction of simple, elementary experiments.
Is able to convert knowledge into practice and combine it with manual activities. Is open and suitable for acquiring knowledge empirically, is able to abstract the knowledge acquired.
Able to handle comprehension difficulties related to special contexts and concepts of physics.
Able to recognize students with different abilities - talented or with learning difficulties - for differentiated education.
Able to develop and maintain students' interest and openness to physics and science using age-, gender-, and personality-appropriate motivation.
Is able to operate study group, self-training groups and special classrooms supplementing the basic knowledge of the subject.
Able to organize students into groups along tasks and projects, to help the work of these groups effectively.
Is able to present phenomena of the nature and laws of physics accordance with the age, abstraction abilities and level of knowledge of the students, to demonstrate them with experiments, to interpret them on a qualitative and quantitative level, and to support them with calculations.
Knows and applies the methods of modern pedagogy in teaching physics in school and out-of-school environments (project method, cooperative techniques, construction tasks).
Use physical experimental tools and knowledge available online with an appropriate routine.
Able to present the learned scientific knowledge, the laws of physics manifested in the basic natural phenomena. Able to explain the scientific bases of phenomena of nature and the operation of devices used in everyday life.
Has basic scientific communication skills.
Able to recognize and integrate the connections between the knowledge of different fields of sciences.
Is able to prepare students for the intermediate level of the physics subject.
Able to choose teaching tools and methods, to evaluate different teaching methodological results, adapting to subject requirements.
Able to continuously renew professional and pedagogical knowledge, to develop professionally based on the application of new tools, teaching methods and scientific results.
Able to maintain interest and attention at all times.
With the help of the teaching of physics, is able to use basic scientific character to arouse interest in technical and other fields of scientific knowledge, to show the wide applicability of physical knowledge, way of thinking and problem solving.
Able to participate in development and innovation activities related to the subject of physics in cooperation with others.
Can use computers and multimedia for educational purposes: experimentation, modeling and evaluation of measurement data. Knows and is able to apply computer simulations in physics teaching.
Attitude:
Is committed to educating students on rational thinking, logical reasoning, scientific approach and environmentally conscious thinking.
Is prepared to catch up and develop students with learning difficulties.
Is prepared to motivate students, takes care of talented students.
Is committed to expanding activities on dissemination of knowledge.
Is committed to expanding and renewing professional and methodological knowledge.
Strives to develop thoughtful thinking in students.
Is committed to making the most of the opportunities (material, material, infrastructural, relational) in organizing the learning process.
Willing to cooperate with professional forums in the field of physics; creative work communities, pedagogical workshops.
Is committed to quality teaching physics, to demanding teaching, to continuous self-education.</t>
  </si>
  <si>
    <r>
      <t xml:space="preserve">Tudása:
</t>
    </r>
    <r>
      <rPr>
        <sz val="11"/>
        <color rgb="FF000000"/>
        <rFont val="Arial"/>
        <family val="2"/>
        <charset val="238"/>
      </rPr>
      <t xml:space="preserve">Tisztában van elemi matematikai ismeretekkel.
Kellő szinten jártas a felsőbb matematika fizikai alkalmazások szempontjából releváns területein
</t>
    </r>
    <r>
      <rPr>
        <b/>
        <sz val="11"/>
        <color rgb="FF000000"/>
        <rFont val="Arial"/>
        <family val="2"/>
        <charset val="238"/>
      </rPr>
      <t xml:space="preserve">Képességei:
</t>
    </r>
    <r>
      <rPr>
        <sz val="11"/>
        <color rgb="FF000000"/>
        <rFont val="Arial"/>
        <family val="2"/>
        <charset val="238"/>
      </rPr>
      <t>Képes szakmai ismereteinek folyamatos megújítására.
Képes a matematikai ismeretek készségszintű, rutinos használatára.</t>
    </r>
    <r>
      <rPr>
        <b/>
        <sz val="11"/>
        <color rgb="FF000000"/>
        <rFont val="Arial"/>
        <family val="2"/>
        <charset val="238"/>
      </rPr>
      <t xml:space="preserve">
</t>
    </r>
    <r>
      <rPr>
        <sz val="11"/>
        <color rgb="FF000000"/>
        <rFont val="Arial"/>
        <family val="2"/>
        <charset val="238"/>
      </rPr>
      <t xml:space="preserve">
</t>
    </r>
    <r>
      <rPr>
        <b/>
        <sz val="11"/>
        <color rgb="FF000000"/>
        <rFont val="Arial"/>
        <family val="2"/>
        <charset val="238"/>
      </rPr>
      <t xml:space="preserve">Attitűdje:
</t>
    </r>
    <r>
      <rPr>
        <sz val="11"/>
        <color rgb="FF000000"/>
        <rFont val="Arial"/>
        <family val="2"/>
        <charset val="238"/>
      </rPr>
      <t>Elkötelezett tanítványainak racionális gondolkodásra, logikus érvelésre, természettudományos megközelítésre nevelésében.
Elkötelezett szakmai ismereteinek bővítésére, megújítására.
Elkötelezett a fizika színvonalas tanítása iránt, az igényes tanári munkára, a folyamatos önművelésre.</t>
    </r>
  </si>
  <si>
    <r>
      <rPr>
        <b/>
        <sz val="11"/>
        <color theme="1"/>
        <rFont val="Arial"/>
        <family val="2"/>
        <charset val="238"/>
      </rPr>
      <t>Knowledge:</t>
    </r>
    <r>
      <rPr>
        <sz val="11"/>
        <color theme="1"/>
        <rFont val="Arial"/>
        <family val="2"/>
        <charset val="238"/>
      </rPr>
      <t xml:space="preserve">
Is familiar with elementary mathematical knowledge.
Is sufficiently proficient in the areas of higher mathematics relevant to physical applications.
</t>
    </r>
    <r>
      <rPr>
        <b/>
        <sz val="11"/>
        <color theme="1"/>
        <rFont val="Arial"/>
        <family val="2"/>
        <charset val="238"/>
      </rPr>
      <t>Skills:</t>
    </r>
    <r>
      <rPr>
        <sz val="11"/>
        <color theme="1"/>
        <rFont val="Arial"/>
        <family val="2"/>
        <charset val="238"/>
      </rPr>
      <t xml:space="preserve">
Able to continuously update his / her professional knowledge.
Able to use math skills in a skillful, routine manner.
</t>
    </r>
    <r>
      <rPr>
        <b/>
        <sz val="11"/>
        <color theme="1"/>
        <rFont val="Arial"/>
        <family val="2"/>
        <charset val="238"/>
      </rPr>
      <t>Attitude:</t>
    </r>
    <r>
      <rPr>
        <sz val="11"/>
        <color theme="1"/>
        <rFont val="Arial"/>
        <family val="2"/>
        <charset val="238"/>
      </rPr>
      <t xml:space="preserve">
He is committed to educating his students on rational thinking, logical reasoning, and a scientific approach.
He is committed to expanding and renewing his professional knowledge.
He is committed to teaching quality physics, to demanding teaching, to continuous self-education.</t>
    </r>
  </si>
  <si>
    <t>vizsgára bocsátás feltétele: félév végi zárthelyi dolgozat 50%-os teljesítése</t>
  </si>
  <si>
    <t>requirement(s) for admission to examination: an end-term test with a minimum passing rate of 50%</t>
  </si>
  <si>
    <t>– Bárczy Barnabás: Differenciálszámítás, Műszaki Könyvkiadó, 2004
– Bárczy Barnabás: Integrálszámítás, Műszaki Könyvkiadó, 2006
– Scharnitzky Viktor: Differenciálegyenletek, Műszaki Könyvkiadó, 2003
– Solt György: Valószínűségszámítás. Műszaki Könyvkiadó, 2000.
– Scharnitzky Viktor: Mátrixszámítás. Műszakai Könyvkiadó, 2000.
– Lukács Ottó: Matematikai statisztika, Műszaki Könyvkiadó, 2002.
– Bába Ágoston: Fizikai matematika, Kossuth Lajos Tudományegyetem, Debrecen, 1991
– Nagy Károly (szerk.): Elméleti fizika példatár 1-4, Tankönyvkiadó, Budapest, 1983</t>
  </si>
  <si>
    <t>– Bárczy Barnabás: Differenciálszámítás, Műszaki Könyvkiadó, 2004
– Bárczy Barnabás: Integrálszámítás, Műszaki Könyvkiadó, 2006
– Scharnitzky Viktor: Differenciálegyenletek, Műszaki Könyvkiadó, 2003
– Solt György: Valószínűségszámítás. Műszaki Könyvkiadó, 2000.
– Scharnitzky Viktor: Mátrixszámítás. Műszakai Könyvkiadó, 2000.
– Lukács Ottó: Matematikai statisztika, Műszaki Könyvkiadó, 2002.
– Bába Ágoston: Fizikai matematika, Kossuth Lajos Tudományegyetem, Debrecen, 1991</t>
  </si>
  <si>
    <t>félév végi zárthelyi dolgozat min. 50%-os teljesítése</t>
  </si>
  <si>
    <t>an end-term test must be completed with a minimum passing rate of 50%</t>
  </si>
  <si>
    <t>vizsgára bocsátás feltétele: a Matematika a fizikában gyakorlat c. tantárgy teljesítése</t>
  </si>
  <si>
    <t>requirement(s) for admission to examination:  Mathematical Methods in Physics Practical must be completed</t>
  </si>
  <si>
    <r>
      <t xml:space="preserve">Tudása:
</t>
    </r>
    <r>
      <rPr>
        <sz val="11"/>
        <color rgb="FF000000"/>
        <rFont val="Arial"/>
        <family val="2"/>
        <charset val="238"/>
      </rPr>
      <t xml:space="preserve">Ismeri a mechanika fogalomrendszerét, fontosabb törvényeit, tételeit, elveit, érti azok kapcsolatát Newton axiómáival.
Tudja, hogy a természettudományos következtetés alapvetően mennyiségi jellegű.
Ismeri a természeti törvények jelentőségét, tisztában van a modellek egyszerűsítő jellegével.
Tisztában van a szóbeli és írásbeli kifejezőkészség alapvető tanulás-módszertani jellegzetességeivel, hibáival.
Felkészült az informatikai ismereteknek a szaktárgy tanulása során való felhasználására.
Tisztában van a fizika szaktárgy etikai kérdéseivel.
Tudja, hogy okleveles fizikatanárként milyen területekre terjed ki saját, egyéni hatásköre és felelőssége az oktatás, a nevelés és a szemléletformálás terén.
</t>
    </r>
    <r>
      <rPr>
        <b/>
        <sz val="11"/>
        <color rgb="FF000000"/>
        <rFont val="Arial"/>
        <family val="2"/>
        <charset val="238"/>
      </rPr>
      <t xml:space="preserve">Képességei:
</t>
    </r>
    <r>
      <rPr>
        <sz val="11"/>
        <color rgb="FF000000"/>
        <rFont val="Arial"/>
        <family val="2"/>
        <charset val="238"/>
      </rPr>
      <t xml:space="preserve">A tanult ismereteket alkalmazni tudja olyan rendszerekre, mint például anyagi pont, pontrendszer, merev test.
Ismereteit alkalmazni tudja mozgással kapcsolatos jelenségek magyarázatára, problémák megoldására.
Nyitott és alkalmas az empirikus úton történő ismeretszerzésre, képes az így megszerzett tudás absztrahálására.
Képes a természetben tapasztalható jelenségeket a fizika fogalom- és törvényrendszere szerint szemlélni, értelmezni, magyarázni, szintetizálni. Képes komplex problémák megoldására.
Képes ismereteit átültetni a gyakorlatba, manuális tevékenységgel összekapcsolni. 
Megfelelő rutinnal alkalmazza a fizikai kísérleti eszközöket, a számítógépes szimulációs lehetőségeket és az interneten elérhető tudásanyagot.
Képes a megtanult tudományos ismeretek, az alapvető természeti jelenségekben megnyilvánuló fizikai törvények bemutatására, ismertetni tudja a mindennapi életben előforduló jelenségek és eszközök működésének természettudományos alapjait.
Rendelkezik alapvető tudománykommunikációs képességekkel.
Képes érzékeltetni tanulóival a természettudományok működésének lényegét.
Képes a különböző szakterületek tudás- és ismeretanyaga közötti összefüggések felismerésére, integrációjára.
Képes a fizika tantárgy mindenkori középszintű érettségi szintjére célzottan felkészíteni tanulóit.
Képes szakmai ismereteinek folyamatos megújítására.
Tanulóiban józan fenntartásokat épít ki minden olyan „új” elmélettel szemben, amely ellentmondásban áll az alapvető fizikai törvényekkel, illetve jellegzetes áltudományos vonásokkal bír.
Képes a fizika oktatásának segítségével annak alaptudományi jellegét kihasználva a műszaki, illetve más természettudományos tudásterületek iránti érdeklődés felkeltésére, a fizikai ismeretek, gondolkodásmód és problémamegoldás széles körű alkalmazhatóságának megmutatására.
</t>
    </r>
    <r>
      <rPr>
        <b/>
        <sz val="11"/>
        <color rgb="FF000000"/>
        <rFont val="Arial"/>
        <family val="2"/>
        <charset val="238"/>
      </rPr>
      <t xml:space="preserve">Attitűdje:
</t>
    </r>
    <r>
      <rPr>
        <sz val="11"/>
        <color rgb="FF000000"/>
        <rFont val="Arial"/>
        <family val="2"/>
        <charset val="238"/>
      </rPr>
      <t>Elkötelezett tanítványainak racionális gondolkodásra, logikus érvelésre, természettudományos megközelítésre nevelésében.
Elkötelezett szakmai és szakmódszertani ismereteinek bővítésére, megújítására.
Törekszik tanulóiban a mérlegelő gondolkodás kialakítására.
Elkötelezett a fizika színvonalas tanítása iránt, az igényes tanári munkára, a folyamatos önművelésre.</t>
    </r>
  </si>
  <si>
    <r>
      <rPr>
        <b/>
        <sz val="11"/>
        <color theme="1"/>
        <rFont val="Arial"/>
        <family val="2"/>
        <charset val="238"/>
      </rPr>
      <t>Knowledge:</t>
    </r>
    <r>
      <rPr>
        <sz val="11"/>
        <color theme="1"/>
        <rFont val="Arial"/>
        <family val="2"/>
        <charset val="238"/>
      </rPr>
      <t xml:space="preserve">
Knows the conceptual system of mechanics, its most important laws, theorems, principles, understands their relation to Newton's axioms.
Knows that the scientific conclusion is fundamentally quantitative.
Knows the importance of natural laws, he is aware of the simplifying nature of models.
Is aware of the basic learning methodological features and errors of oral and written expressiveness.
Is prepared to use IT skills in learning the subject.
Is aware of the ethical issues of the subject of physics.
Knows the areas of individual competence and responsibility in education, upbringing and attitude formation as a certified physics teacher.
</t>
    </r>
    <r>
      <rPr>
        <b/>
        <sz val="11"/>
        <color theme="1"/>
        <rFont val="Arial"/>
        <family val="2"/>
        <charset val="238"/>
      </rPr>
      <t>Skills:</t>
    </r>
    <r>
      <rPr>
        <sz val="11"/>
        <color theme="1"/>
        <rFont val="Arial"/>
        <family val="2"/>
        <charset val="238"/>
      </rPr>
      <t xml:space="preserve">
Can apply the acquired knowledge to systems such as point particle, system of particles and rigid body.
Can apply the knowledge to explain movement-related phenomena and solve problems.
Is open and suitable for acquiring knowledge empirically, is able to abstract the knowledge acquired.
Is able to view, interpret, explain and synthesize the phenomena experienced in nature according to the conceptual and legal system of physics. Able to solve complex problems.
Is able to convert knowledge into practice and combine it with manual activities.
Can use appropriate physical experimental tools, computer simulation capabilities, and online available knowledge.
Able to present the learned scientific knowledge, the laws of physics manifested in the basic natural phenomena, to be able to explain the scientific foundations of the operation of phenomena and devices occurring in everyday life.
Has basic scientific communication skills.
Is able to convey to students the essence of how the natural sciences work.
Able to recognize and integrate the connections between the knowledge of different fields.
Is able to prepare students for the intermediate level of the physics subject.
Able to continuously update professional knowledge.
Builds sober reservations in students against any “new” theory that contradicts the basic laws of physics or has distinctive pseudoscientific features.
With the help of the teaching of physics, is able to use basic scientific character to arouse interest in technical and other fields of scientific knowledge, to show the wide applicability of physical knowledge, way of thinking and problem solving.
</t>
    </r>
    <r>
      <rPr>
        <b/>
        <sz val="11"/>
        <color theme="1"/>
        <rFont val="Arial"/>
        <family val="2"/>
        <charset val="238"/>
      </rPr>
      <t>Attitude:</t>
    </r>
    <r>
      <rPr>
        <sz val="11"/>
        <color theme="1"/>
        <rFont val="Arial"/>
        <family val="2"/>
        <charset val="238"/>
      </rPr>
      <t xml:space="preserve">
Is committed to educating students on rational thinking, logical reasoning, and a scientific approach.
Is committed to expanding and renewing professional and methodological knowledge.
Strives to develop thoughtful thinking in students.
Is committed to teaching quality physics, to demanding teaching, to continuous self-education.</t>
    </r>
  </si>
  <si>
    <t xml:space="preserve">1.Tasnádi Péter, Skrapits Lajos, Bérces György, Általános fizika- Mechanika I. - Általános fizika 1/1., Dialóg Campus Kiadó, 2013, ISBN: 9789638988911
2. Tasnádi Péter, Skrapits Lajos, Bérces György Litz József, Általános fizika I. 2. - Machanika II. – Hőtan, Dialóg Campus Kiadó, 2015, ISBN: 9789638988942
3. Holics László, Fizika, Akadémiai Kiadó, 2015, ISBN: 9789630584876
4. Hadházy T. (szerk.): Fizika feladatgyűjtemény (főisk. jegyzet), Bessenyei Könyvkiadó, Nyíregyháza 2001.
5. Beszeda Imre: Bevezetés a fizikai laboratóriumi gyakorlatokba (főisk. jegyzet), Bessenyei György Könyvkiadó, Nyíregyháza, 1998.
</t>
  </si>
  <si>
    <t xml:space="preserve">félév végi zárthelyi dolgozat min. 50%-os teljesítése </t>
  </si>
  <si>
    <t>an end-term test with a minimum passing rate of 50%</t>
  </si>
  <si>
    <t>requirement(s) for admission to examination: 
Mechanics 1. Practical must be completed</t>
  </si>
  <si>
    <t>vizsgára bocsátás feltétele:
A Mechanika 1. gyakorlat tárgy teljesítése</t>
  </si>
  <si>
    <t xml:space="preserve">1.Tasnádi Péter, Skrapits Lajos, Bérces György, Általános fizika- Mechanika I. - Általános fizika 1/1., Dialóg Campus Kiadó, 2013, ISBN: 9789638988911
2. Tasnádi Péter, Skrapits Lajos, Bérces György Litz József, Általános fizika I. 2. - Machanika II. – Hőtan, Dialóg Campus Kiadó, 2015, ISBN: 9789638988942
3. Holics László, Fizika, Akadémiai Kiadó, 2015, ISBN: 9789630584876
</t>
  </si>
  <si>
    <t xml:space="preserve">az előírt labormérések elvégzése min. 50%-os eredménnyel </t>
  </si>
  <si>
    <t xml:space="preserve"> performing laboratory measurements with a result of min. 50%</t>
  </si>
  <si>
    <t xml:space="preserve">1.Tasnádi Péter, Skrapits Lajos, Bérces György, Általános fizika- Mechanika I. - Általános fizika 1/1., Dialóg Campus Kiadó, 2013, ISBN: 9789638988911
2. Tasnádi Péter, Skrapits Lajos, Bérces György Litz József, Általános fizika I. 2. - Machanika II. – Hőtan, Dialóg Campus Kiadó, 2015, ISBN: 9789638988942
3. Holics László, Fizika, Akadémiai Kiadó, 2015, ISBN: 9789630584876
4. Beszeda Imre: Bevezetés a fizikai laboratóriumi gyakorlatokba (főisk. jegyzet), Bessenyei György Könyvkiadó, Nyíregyháza, 1998.
</t>
  </si>
  <si>
    <r>
      <t xml:space="preserve">Tudása:
</t>
    </r>
    <r>
      <rPr>
        <sz val="11"/>
        <color rgb="FF000000"/>
        <rFont val="Arial"/>
        <family val="2"/>
        <charset val="238"/>
      </rPr>
      <t xml:space="preserve">Ismeri a mechanika fogalomrendszerét, fontosabb törvényeit, tételeit, elveit, érti azok kapcsolatát Newton axiómáival.
Ismeri a deformálható testek alakváltozásaival kapcsolatos jelenségek leírásának törvényeit. Ismeri a rezgések és hullámmozgások leírásának alapelveit.
Tudja, hogy a természettudományos következtetés alapvetően mennyiségi jellegű.
Ismeri a természeti törvények jelentőségét, tisztában van a modellek egyszerűsítő jellegével.
Tisztában van a szóbeli és írásbeli kifejezőkészség alapvető tanulás-módszertani jellegzetességeivel, hibáival.
Felkészült az informatikai ismereteknek a szaktárgy tanulása során való felhasználására.
Tisztában van a fizika szaktárgy etikai kérdéseivel.
Tudja, hogy okleveles fizikatanárként milyen területekre terjed ki saját, egyéni hatásköre és felelőssége az oktatás, a nevelés és a szemléletformálás terén.
</t>
    </r>
    <r>
      <rPr>
        <b/>
        <sz val="11"/>
        <color rgb="FF000000"/>
        <rFont val="Arial"/>
        <family val="2"/>
        <charset val="238"/>
      </rPr>
      <t xml:space="preserve">Képességei:
</t>
    </r>
    <r>
      <rPr>
        <sz val="11"/>
        <color rgb="FF000000"/>
        <rFont val="Arial"/>
        <family val="2"/>
        <charset val="238"/>
      </rPr>
      <t xml:space="preserve">A tanult ismereteket alkalmazni tudja pl. folytonos közegekre.
Ismereteit alkalmazni tudja mozgással kapcsolatos jelenségek magyarázatára, problémák megoldására.
Nyitott és alkalmas az empirikus úton történő ismeretszerzésre, képes az így megszerzett tudás absztrahálására.
Képes a természetben tapasztalható jelenségeket a fizika fogalom- és törvényrendszere szerint szemlélni, értelmezni, magyarázni, szintetizálni. 
Képes ismereteit átültetni a gyakorlatba, manuális tevékenységgel összekapcsolni. 
Megfelelő rutinnal alkalmazza a fizikai kísérleti eszközöket, a számítógépes szimulációs lehetőségeket és az interneten elérhető tudásanyagot.
Képes a megtanult tudományos ismeretek, az alapvető természeti jelenségekben megnyilvánuló fizikai törvények bemutatására, ismertetni tudja a mindennapi életben előforduló jelenségek és eszközök működésének természettudományos alapjait.
Rendelkezik alapvető tudománykommunikációs képességekkel.
Képes érzékeltetni tanulóival a természettudományok működésének lényegét.
Képes a különböző szakterületek tudás- és ismeretanyaga közötti összefüggések felismerésére, integrációjára.
Képes a fizika tantárgy mindenkori középszintű érettségi szintjére célzottan felkészíteni tanulóit.
Képes szakmai ismereteinek folyamatos megújítására.
Tanulóiban józan fenntartásokat épít ki minden olyan „új” elmélettel szemben, amely ellentmondásban áll az alapvető fizikai törvényekkel, illetve jellegzetes áltudományos vonásokkal bír.
Képes a fizika oktatásának segítségével annak alaptudományi jellegét kihasználva a műszaki, illetve más természettudományos tudásterületek iránti érdeklődés felkeltésére, a fizikai ismeretek, gondolkodásmód és problémamegoldás széles körű alkalmazhatóságának megmutatására.
</t>
    </r>
    <r>
      <rPr>
        <b/>
        <sz val="11"/>
        <color rgb="FF000000"/>
        <rFont val="Arial"/>
        <family val="2"/>
        <charset val="238"/>
      </rPr>
      <t xml:space="preserve">Attitűdje:
</t>
    </r>
    <r>
      <rPr>
        <sz val="11"/>
        <color rgb="FF000000"/>
        <rFont val="Arial"/>
        <family val="2"/>
        <charset val="238"/>
      </rPr>
      <t>Elkötelezett tanítványainak racionális gondolkodásra, logikus érvelésre, természettudományos megközelítésre nevelésében.
Elkötelezett szakmai és szakmódszertani ismereteinek bővítésére, megújítására.
Törekszik tanulóiban a mérlegelő gondolkodás kialakítására.
Elkötelezett a fizika színvonalas tanítása iránt, az igényes tanári munkára, a folyamatos önművelésre.</t>
    </r>
  </si>
  <si>
    <r>
      <rPr>
        <b/>
        <sz val="11"/>
        <color theme="1"/>
        <rFont val="Arial"/>
        <family val="2"/>
        <charset val="238"/>
      </rPr>
      <t>Knowledge:</t>
    </r>
    <r>
      <rPr>
        <sz val="11"/>
        <color theme="1"/>
        <rFont val="Arial"/>
        <family val="2"/>
        <charset val="238"/>
      </rPr>
      <t xml:space="preserve">
Knows the conceptual system of mechanics, its most important laws, theorems, principles, understands their relation to Newton's axioms. Knows the laws of deformations and continuum mechanics. Knows the principles vibrations and waves.
Knows that the scientific conclusion is fundamentally quantitative.
Knows the importance of natural laws, he is aware of the simplifying nature of models.
Is aware of the basic learning methodological features and errors of oral and written expressiveness.
Is prepared to use IT skills in learning the subject.
Is aware of the ethical issues of the subject of physics.
Knows the areas of individual competence and responsibility in education, upbringing and attitude formation as a certified physics teacher.
</t>
    </r>
    <r>
      <rPr>
        <b/>
        <sz val="11"/>
        <color theme="1"/>
        <rFont val="Arial"/>
        <family val="2"/>
        <charset val="238"/>
      </rPr>
      <t>Skills:</t>
    </r>
    <r>
      <rPr>
        <sz val="11"/>
        <color theme="1"/>
        <rFont val="Arial"/>
        <family val="2"/>
        <charset val="238"/>
      </rPr>
      <t xml:space="preserve">
Can apply the acquired knowledge to systems such as point particle, system of particles and rigid body.
Can apply the knowledge to explain movement-related phenomena and solve problems.
Is open and suitable for acquiring knowledge empirically, is able to abstract the knowledge acquired.
Is able to view, interpret, explain and synthesize the phenomena experienced in nature according to the conceptual and legal system of physics. Able to solve complex problems.
Is able to convert knowledge into practice and combine it with manual activities.
Can use appropriate physical experimental tools, computer simulation capabilities, and online available knowledge.
Able to present the learned scientific knowledge, the laws of physics manifested in the basic natural phenomena, to be able to explain the scientific foundations of the operation of phenomena and devices occurring in everyday life.
Has basic scientific communication skills.
Is able to convey to students the essence of how the natural sciences work.
Able to recognize and integrate the connections between the knowledge of different fields.
Is able to prepare students for the intermediate level of the physics subject.
Able to continuously update professional knowledge.
Builds sober reservations in students against any “new” theory that contradicts the basic laws of physics or has distinctive pseudoscientific features.
With the help of the teaching of physics, is able to use basic scientific character to arouse interest in technical and other fields of scientific knowledge, to show the wide applicability of physical knowledge, way of thinking and problem solving.
</t>
    </r>
    <r>
      <rPr>
        <b/>
        <sz val="11"/>
        <color theme="1"/>
        <rFont val="Arial"/>
        <family val="2"/>
        <charset val="238"/>
      </rPr>
      <t>Attitude:</t>
    </r>
    <r>
      <rPr>
        <sz val="11"/>
        <color theme="1"/>
        <rFont val="Arial"/>
        <family val="2"/>
        <charset val="238"/>
      </rPr>
      <t xml:space="preserve">
Is committed to educating students on rational thinking, logical reasoning, and a scientific approach.
Is committed to expanding and renewing professional and methodological knowledge.
Strives to develop thoughtful thinking in students.
Is committed to teaching quality physics, to demanding teaching, to continuous self-education.</t>
    </r>
  </si>
  <si>
    <t xml:space="preserve">1.Tasnádi Péter, Skrapits Lajos, Bérces György, Általános fizika- Mechanika I. - Általános fizika 1/1., Dialóg Campus Kiadó, 2013, ISBN: 9789638988911
2. Tasnádi Péter, Skrapits Lajos, Bérces György Litz József, Általános fizika I. 2. - Machanika II. – Hőtan, Dialóg Campus Kiadó, 2015, ISBN: 9789638988942
3. Holics László, Fizika, Akadémiai Kiadó, 2015, ISBN: 9789630584876
4. Hadházy T. (szerk.): Fizika feladatgyűjtemény (főisk. jegyzet), Bessenyei Könyvkiadó, Nyíregyháza 2001.
5. Beszeda Imre – Hadházy Tibor – Tarr Ferenc: Fizika laboratóriumi gyakorlatok I. (főisk. jegyzet) Bessenyei Könyvkiadó, Nyíregyháza, 1999 
</t>
  </si>
  <si>
    <t xml:space="preserve">1.Tasnádi Péter, Skrapits Lajos, Bérces György, Általános fizika- Mechanika I. - Általános fizika 1/1., Dialóg Campus Kiadó, 2013, ISBN: 9789638988911
2. Tasnádi Péter, Skrapits Lajos, Bérces György Litz József, Általános fizika I. 2. - Machanika II. – Hőtan, Dialóg Campus Kiadó, 2015, ISBN: 9789638988942
3. Holics László, Fizika, Akadémiai Kiadó, 2015, ISBN: 9789630584876
4. Beszeda Imre – Hadházy Tibor – Tarr Ferenc: Fizika laboratóriumi gyakorlatok I. (főisk. jegyzet) Bessenyei Könyvkiadó, Nyíregyháza, 1999 
</t>
  </si>
  <si>
    <t>1.Tasnádi Péter, Skrapits Lajos, Bérces György, Általános fizika- Mechanika I. - Általános fizika 1/1., Dialóg Campus Kiadó, 2013, ISBN: 9789638988911
2. Tasnádi Péter, Skrapits Lajos, Bérces György Litz József, Általános fizika I. 2. - Machanika II. – Hőtan, Dialóg Campus Kiadó, 2015, ISBN: 9789638988942
3. Holics László, Fizika, Akadémiai Kiadó, 2015, ISBN: 9789630584876
4. Hadházy T. (szerk.): Fizika feladatgyűjtemény (főisk. jegyzet), Bessenyei Könyvkiadó, Nyíregyháza 2001.</t>
  </si>
  <si>
    <t>vizsgára bocsátás feltétele:
A Mechanika 2. gyakorlat tárgy teljesítése</t>
  </si>
  <si>
    <t>requirement(s) for admission to examination: 
Mechanics 2. Practical must be completed</t>
  </si>
  <si>
    <r>
      <t xml:space="preserve">Tudása:
</t>
    </r>
    <r>
      <rPr>
        <sz val="11"/>
        <color rgb="FF000000"/>
        <rFont val="Arial"/>
        <family val="2"/>
        <charset val="238"/>
      </rPr>
      <t xml:space="preserve">Ismeri a statisztikus fizika módszerének alapjait. Látja a statisztikus fizika és a termodinamika kapcsolatát.
Tudja, hogy a természettudományos következtetés alapvetően mennyiségi jellegű.
Ismeri a természeti törvények jelentőségét, tisztában van a modellek egyszerűsítő jellegével.
Tisztában van a szóbeli és írásbeli kifejezőkészség alapvető tanulás-módszertani jellegzetességeivel, hibáival.
Felkészült az informatikai ismereteknek a szaktárgy tanulása során való felhasználására.
Tisztában van a fizika szaktárgy etikai kérdéseivel.
Tudja, hogy okleveles fizikatanárként milyen területekre terjed ki saját, egyéni hatásköre és felelőssége az oktatás, a nevelés és a szemléletformálás terén.
</t>
    </r>
    <r>
      <rPr>
        <b/>
        <sz val="11"/>
        <color rgb="FF000000"/>
        <rFont val="Arial"/>
        <family val="2"/>
        <charset val="238"/>
      </rPr>
      <t xml:space="preserve">Képességei:
</t>
    </r>
    <r>
      <rPr>
        <sz val="11"/>
        <color rgb="FF000000"/>
        <rFont val="Arial"/>
        <family val="2"/>
        <charset val="238"/>
      </rPr>
      <t xml:space="preserve">Képes hőjelenségek, hőtani folyamatok fenomenologikus elemzésére, értelmezésére, melyhez a keretet a termodinamika főtételei adják.
Nyitott és alkalmas az empirikus úton történő ismeretszerzésre, képes az így megszerzett tudás absztrahálására.
Képes a természetben tapasztalható jelenségeket a fizika fogalom- és törvényrendszere szerint szemlélni, értelmezni, magyarázni, szintetizálni. 
Képes ismereteit átültetni a gyakorlatba, manuális tevékenységgel összekapcsolni. 
Megfelelő rutinnal alkalmazza a fizikai kísérleti eszközöket, a számítógépes szimulációs lehetőségeket és az interneten elérhető tudásanyagot.
Képes a megtanult tudományos ismeretek, az alapvető természeti jelenségekben megnyilvánuló fizikai törvények bemutatására, ismertetni tudja a mindennapi életben előforduló jelenségek és eszközök működésének természettudományos alapjait.
Rendelkezik alapvető tudománykommunikációs képességekkel.
Képes érzékeltetni tanulóival a természettudományok működésének lényegét, a közöttük lévő szoros kapcsolatot.
Képes a különböző szakterületek tudás- és ismeretanyaga közötti összefüggések felismerésére, integrációjára.
Képes a fizika tantárgy mindenkori középszintű érettségi szintjére célzottan felkészíteni tanulóit.
Képes szakmai ismereteinek folyamatos megújítására.
Tanulóiban józan fenntartásokat épít ki minden olyan „új” elmélettel szemben, amely ellentmondásban áll az alapvető fizikai törvényekkel, illetve jellegzetes áltudományos vonásokkal bír.
Képes a fizika oktatásának segítségével annak alaptudományi jellegét kihasználva a műszaki, illetve más természettudományos tudásterületek iránti érdeklődés felkeltésére, a fizikai ismeretek, gondolkodásmód és problémamegoldás széles körű alkalmazhatóságának megmutatására.
</t>
    </r>
    <r>
      <rPr>
        <b/>
        <sz val="11"/>
        <color rgb="FF000000"/>
        <rFont val="Arial"/>
        <family val="2"/>
        <charset val="238"/>
      </rPr>
      <t xml:space="preserve">Attitűdje:
</t>
    </r>
    <r>
      <rPr>
        <sz val="11"/>
        <color rgb="FF000000"/>
        <rFont val="Arial"/>
        <family val="2"/>
        <charset val="238"/>
      </rPr>
      <t>Elkötelezett tanítványainak racionális gondolkodásra, logikus érvelésre, természettudományos megközelítésre, környezettudatos gondolkodásra nevelésében.
Elkötelezett szakmai és szakmódszertani ismereteinek bővítésére, megújítására.
Törekszik tanulóiban a mérlegelő gondolkodás kialakítására.
Elkötelezett a fizika színvonalas tanítása iránt, az igényes tanári munkára, a folyamatos önművelésre.</t>
    </r>
  </si>
  <si>
    <r>
      <rPr>
        <b/>
        <sz val="11"/>
        <color theme="1"/>
        <rFont val="Arial"/>
        <family val="2"/>
        <charset val="238"/>
      </rPr>
      <t>Knowledge:</t>
    </r>
    <r>
      <rPr>
        <sz val="11"/>
        <color theme="1"/>
        <rFont val="Arial"/>
        <family val="2"/>
        <charset val="238"/>
      </rPr>
      <t xml:space="preserve">
Knows the basics of the method of statistical physics. Sees the relationship between statistical physics and thermodynamics.
Knows that the scientific conclusion is fundamentally quantitative.
Kknows the importance of natural laws, is aware of the simplifying nature of models.
Is aware of the basic learning methodological features and errors of oral and written expressiveness.
Is prepared to use IT skills in learning the subject.
Is aware of the ethical issues of the subject of physics.
Knows the areas of individual competence and responsibility in education, upbringing and attitude formation as a certified physics teacher.
</t>
    </r>
    <r>
      <rPr>
        <b/>
        <sz val="11"/>
        <color theme="1"/>
        <rFont val="Arial"/>
        <family val="2"/>
        <charset val="238"/>
      </rPr>
      <t>Skills:</t>
    </r>
    <r>
      <rPr>
        <sz val="11"/>
        <color theme="1"/>
        <rFont val="Arial"/>
        <family val="2"/>
        <charset val="238"/>
      </rPr>
      <t xml:space="preserve">
Is able of phenomenological analysis and interpretation of thermal phenomena and processes, in the framework of the main theorems of thermodynamics.
Is open and suitable for acquiring knowledge empirically, is able to abstract the knowledge acquired.
Is able to view, interpret, explain and synthesize the phenomena experienced in nature according to the conceptual and legal system of physics.
Is able to convert the knowledge into practice and combine it with manual activities.
Can use appropriate physical experimental tools, computer simulation capabilities, and knowledge availabe online.
Able to present scientific knowledge, the laws of physics manifested in the basic natural phenomena. Able to explain the scientific basis of the phenomena and tools of everyday life.
Has basic scientific communication skills.
Is able to transfer knowledge to students about the natural science, the close connection between branches of natural science.
Able to recognize and integrate the connections between the knowledge of different fields.
Is able to prepare  students for the intermediate level of the physics subject.
Able to continuously update professional knowledge.
Builds sober reservations in students against any “new” theory that contradicts the basic laws of physics or has distinctive pseudoscientific features.
With the help of the teaching of physics, is able to use basic science character to arouse interest in technical and other fields of scientific knowledge, to show the wide applicability of physical knowledge, way of thinking and problem solving.
</t>
    </r>
    <r>
      <rPr>
        <b/>
        <sz val="11"/>
        <color theme="1"/>
        <rFont val="Arial"/>
        <family val="2"/>
        <charset val="238"/>
      </rPr>
      <t>Attitude:</t>
    </r>
    <r>
      <rPr>
        <sz val="11"/>
        <color theme="1"/>
        <rFont val="Arial"/>
        <family val="2"/>
        <charset val="238"/>
      </rPr>
      <t xml:space="preserve">
Is committed to educating students on rational thinking, logical reasoning, a scientific approach, and environmental awareness.
Is committed to expanding and renewing professional and methodological knowledge.
Strives to develop thoughtful thinking in students.
Is committed to quality education  of physics, and to continuous self-education.</t>
    </r>
  </si>
  <si>
    <t>vizsgára bocsátás feltétele:
A Termodinamika gyakorlat tárgy teljesítése</t>
  </si>
  <si>
    <t>requirement(s) for admission to examination: 
Thermodynamics Practical must be completed</t>
  </si>
  <si>
    <t>1. Nagy Károly: Termodinamika és statisztikus fizika (Tankönyvkiadó, 1991)
2. Szolnoki A., Hadházy T., Nyilas I.: Fejezetek a termodinamikából és a statisztikus fizikából (Bessenyei György Könyvkiadó, 2004)
3.Tichy Géza és Kojnok József: Hőtan (Typotex, 2001)</t>
  </si>
  <si>
    <t>1. Nagy Károly: Termodinamika és statisztikus fizika (Tankönyvkiadó, 1991)
2. Szolnoki A., Hadházy T., Nyilas I.: Fejezetek a termodinamikából és a statisztikus fizikából (Bessenyei György Könyvkiadó, 2004)
3.Tichy Géza és Kojnok József: Hőtan (Typotex, 2001)
4. Hadházy T. (szerk.): Fizika feladatgyűjtemény (főisk. jegyzet), Bessenyei Könyvkiadó, Nyíregyháza 2001.</t>
  </si>
  <si>
    <t xml:space="preserve">1. Nagy Károly: Termodinamika és statisztikus fizika (Tankönyvkiadó, 1991)
2. Szolnoki A., Hadházy T., Nyilas I.: Fejezetek a termodinamikából és a statisztikus fizikából (Bessenyei György Könyvkiadó, 2004)
3.Tichy Géza és Kojnok József: Hőtan (Typotex, 2001)
4. Beszeda Imre – Hadházy Tibor – Tarr Ferenc: Fizika laboratóriumi gyakorlatok I. (főisk. jegyzet) Bessenyei Könyvkiadó, Nyíregyháza, 1999 </t>
  </si>
  <si>
    <r>
      <t xml:space="preserve">Tudása:
</t>
    </r>
    <r>
      <rPr>
        <sz val="11"/>
        <color rgb="FF000000"/>
        <rFont val="Arial"/>
        <family val="2"/>
        <charset val="238"/>
      </rPr>
      <t xml:space="preserve">Tisztában van az elektromágneses alapjelenségekkel, képes azok kvantitatív leírására az elektromágnességtan fogalom- és eszköztárával.
Tisztában van az elektromosság és mágnesség kapcsolatával.
Tudja, hogy a természettudományos következtetés alapvetően mennyiségi jellegű.
Ismeri a természeti törvények jelentőségét, tisztában van a modellek egyszerűsítő jellegével.
Tisztában van a szóbeli és írásbeli kifejezőkészség alapvető tanulás-módszertani jellegzetességeivel, hibáival.
Felkészült az informatikai ismereteknek a szaktárgy tanulása során való felhasználására.
Tisztában van a fizika szaktárgy etikai kérdéseivel.
Tudja, hogy okleveles fizikatanárként milyen területekre terjed ki saját, egyéni hatásköre és felelőssége az oktatás, a nevelés és a szemléletformálás terén.
</t>
    </r>
    <r>
      <rPr>
        <b/>
        <sz val="11"/>
        <color rgb="FF000000"/>
        <rFont val="Arial"/>
        <family val="2"/>
        <charset val="238"/>
      </rPr>
      <t xml:space="preserve">Képességei:
</t>
    </r>
    <r>
      <rPr>
        <sz val="11"/>
        <color rgb="FF000000"/>
        <rFont val="Arial"/>
        <family val="2"/>
        <charset val="238"/>
      </rPr>
      <t xml:space="preserve">Alkalmas magasabb fokú szintézisre, melyhez a keretet a Maxwell-egyenletek rendszere adja.
Ismereteit képes nagyfokú szimmetriával rendelkező rendszerekre alkalmazni.
Nyitott és alkalmas az empirikus úton történő ismeretszerzésre, képes az így megszerzett tudás absztrahálására.
Képes a természetben tapasztalható jelenségeket a fizika fogalom- és törvényrendszere szerint szemlélni, értelmezni, magyarázni, szintetizálni.
Képes ismereteit átültetni a gyakorlatba, manuális tevékenységgel összekapcsolni.  
Megfelelő rutinnal alkalmazza a fizikai kísérleti eszközöket, a számítógépes szimulációs lehetőségeket és az interneten elérhető tudásanyagot.
Képes a megtanult tudományos ismeretek, az alapvető természeti jelenségekben megnyilvánuló fizikai törvények bemutatására, ismertetni tudja a mindennapi életben előforduló jelenségek és eszközök működésének természettudományos alapjait.
Rendelkezik alapvető tudománykommunikációs képességekkel.
Képes érzékeltetni tanulóival a természettudományok működésének lényegét, a közöttük lévő szoros kapcsolatot.
Képes a különböző szakterületek tudás- és ismeretanyaga közötti összefüggések felismerésére, integrációjára.
Képes a fizika tantárgy mindenkori középszintű érettségi szintjére célzottan felkészíteni tanulóit.
Képes szakmai ismereteinek folyamatos megújítására.
Tanulóiban józan fenntartásokat épít ki minden olyan „új” elmélettel szemben, amely ellentmondásban áll az alapvető fizikai törvényekkel, illetve jellegzetes áltudományos vonásokkal bír.
Képes a fizika oktatásának segítségével annak alaptudományi jellegét kihasználva a műszaki, illetve más természettudományos tudásterületek iránti érdeklődés felkeltésére, a fizikai ismeretek, gondolkodásmód és problémamegoldás széles körű alkalmazhatóságának megmutatására.
</t>
    </r>
    <r>
      <rPr>
        <b/>
        <sz val="11"/>
        <color rgb="FF000000"/>
        <rFont val="Arial"/>
        <family val="2"/>
        <charset val="238"/>
      </rPr>
      <t xml:space="preserve">Attitűdje:
</t>
    </r>
    <r>
      <rPr>
        <sz val="11"/>
        <color rgb="FF000000"/>
        <rFont val="Arial"/>
        <family val="2"/>
        <charset val="238"/>
      </rPr>
      <t>Elkötelezett tanítványainak racionális gondolkodásra, logikus érvelésre, természettudományos megközelítésre nevelésében.
Elkötelezett szakmai és szakmódszertani ismereteinek bővítésére, megújítására.
Törekszik tanulóiban a mérlegelő gondolkodás kialakítására.
Elkötelezett a fizika színvonalas tanítása iránt, az igényes tanári munkára, a folyamatos önművelésre.</t>
    </r>
  </si>
  <si>
    <r>
      <rPr>
        <b/>
        <sz val="11"/>
        <color theme="1"/>
        <rFont val="Arial"/>
        <family val="2"/>
        <charset val="238"/>
      </rPr>
      <t>Knowledge:</t>
    </r>
    <r>
      <rPr>
        <sz val="11"/>
        <color theme="1"/>
        <rFont val="Arial"/>
        <family val="2"/>
        <charset val="238"/>
      </rPr>
      <t xml:space="preserve">
Is aware of the basic phenomena of electromagnetism and is able to describe them quantitatively with the concept and tools of electromagnetism.
Knows the relationship between electricity and magnetism.
Knows that the scientific conclusion is fundamentally quantitative.
Knows the importance of natural laws, is aware of the simplifying nature of models.
Is aware of the basic learning methodological features and errors of oral and written expressiveness.
Ready to use IT skills in learning the subject.
Is aware of the ethical issues of the subject of physics.
Knows the areas of individual competence and responsibility in education, upbringing and attitude formation as a graduate physics teacher.
</t>
    </r>
    <r>
      <rPr>
        <b/>
        <sz val="11"/>
        <color theme="1"/>
        <rFont val="Arial"/>
        <family val="2"/>
        <charset val="238"/>
      </rPr>
      <t>Skills:</t>
    </r>
    <r>
      <rPr>
        <sz val="11"/>
        <color theme="1"/>
        <rFont val="Arial"/>
        <family val="2"/>
        <charset val="238"/>
      </rPr>
      <t xml:space="preserve">
Is suitable for a higher degree of synthesis, in the framework of Maxwell's equations.
Is able to apply knowledge to systems with a high degree of symmetry.
Is open and suitable for acquiring knowledge empirically, is able to abstract the knowledge acquired.
Is able to view, interpret, explain and synthesize the phenomena experienced in nature according to the conceptual and legal system of physics.
Is able to convert knowledge into practice and combine it with manual activities.
Can use appropriate physical experimental tools, computer simulation capabilities, and knowledge available online.
Able to present the learned scientific knowledge, the laws of physics manifested in the basic natural phenomena. Able to explain the scientific bases of phenomena and the operation of devices used in everyday life.
Has basic scientific communication skills.
Is able to convey to students the essence of the operation of natural sciences, to present the close connection between the branches of natural science.
Able to recognize and integrate the connections between the knowledge of different fields.
Is able to prepare students for the intermediate level of the physics subject.
Able to continuously update professional knowledge.
Builds sober reservations in students against any “new” theories that contradict the basic laws of physics or have distinctive pseudoscientific features.
Is able to use basic scientific character to arouse interest in technical and other fields of scientific knowledge, to show the wide applicability of physical knowledge, way of thinking and problem solving.
</t>
    </r>
    <r>
      <rPr>
        <b/>
        <sz val="11"/>
        <color theme="1"/>
        <rFont val="Arial"/>
        <family val="2"/>
        <charset val="238"/>
      </rPr>
      <t>Attitude:</t>
    </r>
    <r>
      <rPr>
        <sz val="11"/>
        <color theme="1"/>
        <rFont val="Arial"/>
        <family val="2"/>
        <charset val="238"/>
      </rPr>
      <t xml:space="preserve">
Is committed to educating students on rational thinking, logical reasoning, and a scientific approach.
Is committed to expanding and renewing professional and methodological knowledge.
Strives to develop thoughtful thinking in students.
Is committed to quality education in physics, and to continuous self-education.</t>
    </r>
  </si>
  <si>
    <t>1. Litz József: Elektromosságtan és mágnességtan (Műszaki Könyvkiadó, 1998)
2. Budó Ágoston: Kísérleti fizika II. (Tankönyvkiadó, 1999.)
3. Hevesi Imre: Elektromosságtan (Nemzeti Tankönyvkiadó, 1998.)
4. Hadházy T. (szerk.): Fizika feladatgyűjtemény (főisk. jegyzet), Bessenyei Könyvkiadó, Nyíregyháza 2001.
5. Kiegészítő segédletek az elektromágnességtan laboratóriumi gyakorlataihoz. (Elérhető a Nyíregyházi Egyetem MATI MAFGT Tanszékén, 2013)</t>
  </si>
  <si>
    <t>vizsgára bocsátás feltétele:
az Elektromágnesség gyakorlat tárgy teljesítése</t>
  </si>
  <si>
    <t>requirement(s) for admission to examination: 
Electricity &amp; Magnetism Practical must be completed</t>
  </si>
  <si>
    <r>
      <t xml:space="preserve">Tudása:
</t>
    </r>
    <r>
      <rPr>
        <sz val="11"/>
        <color rgb="FF000000"/>
        <rFont val="Arial"/>
        <family val="2"/>
        <charset val="238"/>
      </rPr>
      <t xml:space="preserve">Ismeri a természeti törvények jelentőségét, tisztában van a modellek egyszerűsítő jellegével.
Felkészült az informatikai ismereteknek a szaktárgyak tanulása során való felhasználására.
Tájékozott a különböző feladatbankokról és feladatgyűjteményekről, képes ilyenek alkalmazására.
Jártas a matematikában, a fizikában, illetve az oktatás során alkalmazható szoftverek használatában.
</t>
    </r>
    <r>
      <rPr>
        <b/>
        <sz val="11"/>
        <color rgb="FF000000"/>
        <rFont val="Arial"/>
        <family val="2"/>
        <charset val="238"/>
      </rPr>
      <t xml:space="preserve">Képességei:
</t>
    </r>
    <r>
      <rPr>
        <sz val="11"/>
        <color rgb="FF000000"/>
        <rFont val="Arial"/>
        <family val="2"/>
        <charset val="238"/>
      </rPr>
      <t xml:space="preserve">Megfelelő rutinnal alkalmazza a számítógépes szimulációs lehetőségeket és az interneten elérhető tudásanyagot.
Oktatási célokra fel tudja használni a számítógép és multimédia adta lehetőségeket: kísérletezés, modellezés és a mérési adatok kiértékelése. Ismer és alkalmazni képes számítógépes szimulációkat a fizikatanítás során.
Képes a megtanult tudományos ismeretek, az alapvető természeti jelenségekben megnyilvánuló fizikai törvények bemutatására, ismertetni tudja a mindennapi életben előforduló jelenségek és eszközök működésének természettudományos alapjait.
Rendelkezik alapvető tudománykommunikációs képességekkel.
Képes érzékeltetni tanulóival a természettudományok működésének lényegét, a közöttük lévő szoros kapcsolatot.
Képes a különböző szakterületek tudás- és ismeretanyaga közötti összefüggések felismerésére, integrációjára.
Képes a fizika tantárgy mindenkori középszintű érettségi szintjére célzottan felkészíteni tanulóit.
Képes szakmai ismereteinek folyamatos megújítására.
Képes a fizika oktatásának segítségével annak alaptudományi jellegét kihasználva a műszaki, illetve más természettudományos tudásterületek iránti érdeklődés felkeltésére, a fizikai ismeretek, gondolkodásmód és problémamegoldás széles körű alkalmazhatóságának megmutatására.
</t>
    </r>
    <r>
      <rPr>
        <b/>
        <sz val="11"/>
        <color rgb="FF000000"/>
        <rFont val="Arial"/>
        <family val="2"/>
        <charset val="238"/>
      </rPr>
      <t xml:space="preserve">Attitűdje:
</t>
    </r>
    <r>
      <rPr>
        <sz val="11"/>
        <color rgb="FF000000"/>
        <rFont val="Arial"/>
        <family val="2"/>
        <charset val="238"/>
      </rPr>
      <t>Elkötelezett tanítványainak racionális gondolkodásra, logikus érvelésre, természettudományos megközelítésre nevelésében.
Elkötelezett szakmai és szakmódszertani ismereteinek bővítésére, megújítására.
Törekszik tanulóiban a mérlegelő gondolkodás kialakítására.
Elkötelezett a fizika színvonalas tanítása iránt, az igényes tanári munkára, a folyamatos önművelésre.</t>
    </r>
  </si>
  <si>
    <r>
      <rPr>
        <b/>
        <sz val="11"/>
        <color theme="1"/>
        <rFont val="Arial"/>
        <family val="2"/>
        <charset val="238"/>
      </rPr>
      <t>Knowledge:</t>
    </r>
    <r>
      <rPr>
        <sz val="11"/>
        <color theme="1"/>
        <rFont val="Arial"/>
        <family val="2"/>
        <charset val="238"/>
      </rPr>
      <t xml:space="preserve">
Knows the importance of natural laws, is aware of the simplifying nature of models.
Is prepared to use IT skills in learning the subjects.
Is aware of the different exercise banks and exercise collections and is able to use them.
Is professional in the use of softwares in mathematics, physics and education.
</t>
    </r>
    <r>
      <rPr>
        <b/>
        <sz val="11"/>
        <color theme="1"/>
        <rFont val="Arial"/>
        <family val="2"/>
        <charset val="238"/>
      </rPr>
      <t>Skills:</t>
    </r>
    <r>
      <rPr>
        <sz val="11"/>
        <color theme="1"/>
        <rFont val="Arial"/>
        <family val="2"/>
        <charset val="238"/>
      </rPr>
      <t xml:space="preserve">
Use computer simulation capabilities and online knowledge with an appropriate routine.
Can use computers and multimedia for educational purposes: experimentation, modeling and evaluation of measurement data. Knows and is able to apply computer simulations in physics teaching.
Able to present the learned scientific knowledge, the laws of physics manifested in the basic natural phenomena. Able to explain the scientific bases of phenomena in the natura and the operation of devices used in everyday life.
Has basic scientific communication skills.
Is able to convey to students the essence of the operation of natural sciences, the close connection between the different branches of the natural science.
Able to recognize and integrate the connections between the knowledge of different fields.
Is able to prepare students for the intermediate level of the physics subject.
Able to continuously update professional knowledge.
With the help of the teaching of physics, is able to use basic scientific character to arouse interest in technical and other fields of scientific knowledge, to show the wide applicability of physical knowledge, way of thinking and problem solving.
</t>
    </r>
    <r>
      <rPr>
        <b/>
        <sz val="11"/>
        <color theme="1"/>
        <rFont val="Arial"/>
        <family val="2"/>
        <charset val="238"/>
      </rPr>
      <t>Attitude:</t>
    </r>
    <r>
      <rPr>
        <sz val="11"/>
        <color theme="1"/>
        <rFont val="Arial"/>
        <family val="2"/>
        <charset val="238"/>
      </rPr>
      <t xml:space="preserve">
Is committed to educating students on rational thinking, logical reasoning, a scientific approach.
Is committed to expanding and renewing professional knowledge.
Strives to develop thoughtful thinking in students.
Is committed to quality education in physics and to continuous self-education.</t>
    </r>
  </si>
  <si>
    <t>A gyakorlati jegy megszerzésének feltétele a félév során előírt kiselőadások megtartása, melyeken a tantárgyi programban felsorolt témákat kell feldolgozni, valamint egy félév végi ZH teljesítése, külön-külön legalább 50% eredménnyel.</t>
  </si>
  <si>
    <t>The prerequisite for obtaining the term grade is to give the required lectures during the semester and  presentations, and to complete an end-term test with a min. passing rate of 50%.</t>
  </si>
  <si>
    <t>1. Informatikai eszközök a fizika oktatásában, Szerk: Kárpáti Andrea, Nemzeti Tankönyvkiadó, Budapest, 2003
2. Thomas H. Cormen, Charles E. Leiserson, Ronald L. Rivest, Algoritmusok, Műszaki könyvkiadó, 1997
3. Benkő Tiborné, Programozási feladatok és algoritmusok Delphi rendszerben, ComputerBooks, Budapest, 2003
4. A. A. Szamarszkij, Bevezetés a numerikus módszerek elméletébe, (Tankönyvkiadó Budapest, 1989)
5. Obádovics J. Gyula, Gyakorlati számítási eljárások, (Gondolat kiadó, 1972)</t>
  </si>
  <si>
    <r>
      <t xml:space="preserve">Tudása:
</t>
    </r>
    <r>
      <rPr>
        <sz val="11"/>
        <color rgb="FF000000"/>
        <rFont val="Arial"/>
        <family val="2"/>
        <charset val="238"/>
      </rPr>
      <t xml:space="preserve">Rendelkezik geometriai- és hullámoptikai alapismeretekkel. Tudja, hogy a természettudományos következtetés alapvetően mennyiségi jellegű.
Ismeri a természeti törvények jelentőségét, tisztában van a modellek egyszerűsítő jellegével.
Tisztában van a szóbeli és írásbeli kifejezőkészség alapvető tanulás-módszertani jellegzetességeivel, hibáival.
Felkészült az informatikai ismereteknek a szaktárgy tanulása során való felhasználására.
Tisztában van a fizika szaktárgy etikai kérdéseivel.
Tudja, hogy okleveles fizikatanárként milyen területekre terjed ki saját, egyéni hatásköre és felelőssége az oktatás, a nevelés és a szemléletformálás terén.
</t>
    </r>
    <r>
      <rPr>
        <b/>
        <sz val="11"/>
        <color rgb="FF000000"/>
        <rFont val="Arial"/>
        <family val="2"/>
        <charset val="238"/>
      </rPr>
      <t xml:space="preserve">Képességei:
</t>
    </r>
    <r>
      <rPr>
        <sz val="11"/>
        <color rgb="FF000000"/>
        <rFont val="Arial"/>
        <family val="2"/>
        <charset val="238"/>
      </rPr>
      <t xml:space="preserve">Képes fényjelenségek értelmezésére.
Képes az adott jelenség-, problémakörhöz megfelelő modellt, leírásmódot (így geometriai optika, hullámoptika, elektromágneses fényelmélet) rendelni és alkalmazni.
Nyitott és alkalmas az empirikus úton történő ismeretszerzésre, képes az így megszerzett tudás absztrahálására.
Képes a természetben tapasztalható jelenségeket a fizika fogalom- és törvényrendszere szerint szemlélni, értelmezni, magyarázni, szintetizálni. 
Képes ismereteit átültetni a gyakorlatba, manuális tevékenységgel összekapcsolni. 
Megfelelő rutinnal alkalmazza a fizikai kísérleti eszközöket, a számítógépes szimulációs lehetőségeket és az interneten elérhető tudásanyagot.
Képes a megtanult tudományos ismeretek, az alapvető természeti jelenségekben megnyilvánuló fizikai törvények bemutatására, ismertetni tudja a mindennapi életben előforduló jelenségek és eszközök működésének természettudományos alapjait.
Rendelkezik alapvető tudománykommunikációs képességekkel.
Képes érzékeltetni tanulóival a természettudományok működésének lényegét, a közöttük lévő szoros kapcsolatot.
Képes a különböző szakterületek tudás- és ismeretanyaga közötti összefüggések felismerésére, integrációjára.
Képes a fizika tantárgy mindenkori középszintű érettségi szintjére célzottan felkészíteni tanulóit.
Képes szakmai ismereteinek folyamatos megújítására.
Tanulóiban józan fenntartásokat épít ki minden olyan „új” elmélettel szemben, amely ellentmondásban áll az alapvető fizikai törvényekkel, illetve jellegzetes áltudományos vonásokkal bír.
Képes a fizika oktatásának segítségével annak alaptudományi jellegét kihasználva a műszaki, illetve más természettudományos tudásterületek iránti érdeklődés felkeltésére, a fizikai ismeretek, gondolkodásmód és problémamegoldás széles körű alkalmazhatóságának megmutatására.
</t>
    </r>
    <r>
      <rPr>
        <b/>
        <sz val="11"/>
        <color rgb="FF000000"/>
        <rFont val="Arial"/>
        <family val="2"/>
        <charset val="238"/>
      </rPr>
      <t xml:space="preserve">Attitűdje:
</t>
    </r>
    <r>
      <rPr>
        <sz val="11"/>
        <color rgb="FF000000"/>
        <rFont val="Arial"/>
        <family val="2"/>
        <charset val="238"/>
      </rPr>
      <t>Elkötelezett tanítványainak racionális gondolkodásra, logikus érvelésre, természettudományos megközelítésre nevelésében.
Elkötelezett szakmai és szakmódszertani ismereteinek bővítésére, megújítására.
Törekszik tanulóiban a mérlegelő gondolkodás kialakítására.
Elkötelezett a fizika színvonalas tanítása iránt, az igényes tanári munkára, a folyamatos önművelésre.</t>
    </r>
  </si>
  <si>
    <r>
      <rPr>
        <b/>
        <sz val="11"/>
        <color theme="1"/>
        <rFont val="Arial"/>
        <family val="2"/>
        <charset val="238"/>
      </rPr>
      <t>Knowledge:</t>
    </r>
    <r>
      <rPr>
        <sz val="11"/>
        <color theme="1"/>
        <rFont val="Arial"/>
        <family val="2"/>
        <charset val="238"/>
      </rPr>
      <t xml:space="preserve">
Has a basic knowledge of ray and physical optics. Knows that the scientific conclusion is fundamentally quantitative.
Knows the importance of natural laws, is aware of the simplifying nature of models.
Is aware of the basic learning methodological features and errors of oral and written expressiveness.
Is prepared to use IT skills in learning the subject.
Is aware of the ethical issues of the subject of physics.
Knows the areas of individual competence and responsibility in education, upbringing and attitude formation as a graduate physics teacher.
</t>
    </r>
    <r>
      <rPr>
        <b/>
        <sz val="11"/>
        <color theme="1"/>
        <rFont val="Arial"/>
        <family val="2"/>
        <charset val="238"/>
      </rPr>
      <t>Skills:</t>
    </r>
    <r>
      <rPr>
        <sz val="11"/>
        <color theme="1"/>
        <rFont val="Arial"/>
        <family val="2"/>
        <charset val="238"/>
      </rPr>
      <t xml:space="preserve">
Able to interpret phenomena of optics.
Able to assign and apply the appropriate model and description (eg geometric optics, wave optics, electromagnetic light theory) for the given phenomenon or problem.
Is open and suitable for acquiring knowledge empirically, is able to abstract the knowledge acquired.
Is able to view, interpret, explain and synthesize the phenomena experienced in nature according to the conceptual and legal system of physics.
Is able to convert knowledge into practice and combine it with manual activities.
Can use appropriate physical experimental tools, computer simulation capabilities, and knowledge available online.
Able to present the learned scientific knowledge, the laws of physics in phenomena of nature. Able to explain the scientific bases of phenomena and the operation of devices in everyday life.
Has basic scientific communication skills.
Is able to convey to students the essence of the operation of natural sciences, the close connection between the branches of natural science.
Able to recognize and integrate the connections between the knowledge of different fields.
Is able to prepare students for the intermediate level of the physics subject.
Able to continuously update professional knowledge.
Builds sober reservations in students against any “new” theories that contradict the basic laws of physics or have distinctive pseudoscientific features.
With the help of the teaching of physics, is able to use basic science character to arouse interest in technical and other fields of scientific knowledge, to show the wide applicability of physical knowledge, way of thinking and problem solving.
</t>
    </r>
    <r>
      <rPr>
        <b/>
        <sz val="11"/>
        <color theme="1"/>
        <rFont val="Arial"/>
        <family val="2"/>
        <charset val="238"/>
      </rPr>
      <t>Attitude:</t>
    </r>
    <r>
      <rPr>
        <sz val="11"/>
        <color theme="1"/>
        <rFont val="Arial"/>
        <family val="2"/>
        <charset val="238"/>
      </rPr>
      <t xml:space="preserve">
Is committed to educating students on rational thinking, logical reasoning, a scientific approach, and environmentally conscious thinking.
Is committed to expanding and renewing professional knowledge.
Strives to develop thoughtful thinking in students.
Is committed to quality education in physics and to continuous self-education.</t>
    </r>
  </si>
  <si>
    <t>vizsgára bocsátás feltétele:
az Optika gyakorlat tárgy teljesítése</t>
  </si>
  <si>
    <t>requirement(s) for admission to examination: 
Optics Practical must be completed</t>
  </si>
  <si>
    <t>1. Erostyák János-Litz József (szerk.): A fizika alapjai (Nemzeti Tankönyvkiadó, Budapest, 2002.)
2. Budó-Mátrai: Kísérleti fizika III. (Tankönyvkiadó Budapest, 1985)
3. Feymann: Mai fizika 3-4. (Műszaki Könyvkiadó, 1985.)</t>
  </si>
  <si>
    <t xml:space="preserve">1. Erostyák János-Litz József (szerk.): A fizika alapjai (Nemzeti Tankönyvkiadó, Budapest, 2002.)
2. Budó-Mátrai: Kísérleti fizika III. (Tankönyvkiadó Budapest, 1985)
3. Feymann: Mai fizika 3-4. (Műszaki Könyvkiadó, 1985.)
4. Hadházy T. (szerk.): Fizika feladatgyűjtemény (főisk. jegyzet) (Bessenyei Könyvkiadó, 2001)
</t>
  </si>
  <si>
    <t xml:space="preserve">1. Erostyák János-Litz József (szerk.): A fizika alapjai (Nemzeti Tankönyvkiadó, Budapest, 2002.)
2. Budó-Mátrai: Kísérleti fizika III. (Tankönyvkiadó Budapest, 1985)
3. Feymann: Mai fizika 3-4. (Műszaki Könyvkiadó, 1985.)
4. Hadházy T.-Nyilas I.-Varga K: Fizikai laboratóriumi gyakorlatok III. Bessenyei Kiadó, Nyíregyháza, 2002
</t>
  </si>
  <si>
    <r>
      <t xml:space="preserve">Tudása:
</t>
    </r>
    <r>
      <rPr>
        <sz val="11"/>
        <color rgb="FF000000"/>
        <rFont val="Arial"/>
        <family val="2"/>
        <charset val="238"/>
      </rPr>
      <t xml:space="preserve">Olyan elméleti és gyakorlati szintű elektronikai és elektrotechnikai ismeretekkel rendelkezik, melyek segítséget nyújtanak a technikai környezetben való eligazodásban.
Tisztában van a szóbeli és írásbeli kifejezőkészség alapvető tanulás-módszertani jellegzetességeivel, hibáival.
Felkészült az informatikai ismereteknek a szaktárgy tanulása során való felhasználására.
Tisztában van a fizika szaktárgy etikai kérdéseivel.
Tudja, hogy okleveles fizikatanárként milyen területekre terjed ki saját, egyéni hatásköre és felelőssége az oktatás, a nevelés és a szemléletformálás terén.
</t>
    </r>
    <r>
      <rPr>
        <b/>
        <sz val="11"/>
        <color rgb="FF000000"/>
        <rFont val="Arial"/>
        <family val="2"/>
        <charset val="238"/>
      </rPr>
      <t xml:space="preserve">Képességei:
</t>
    </r>
    <r>
      <rPr>
        <sz val="11"/>
        <color rgb="FF000000"/>
        <rFont val="Arial"/>
        <family val="2"/>
        <charset val="238"/>
      </rPr>
      <t xml:space="preserve">Látja a kapcsolatot a fizika diszciplínáival (elsősorban az elektromosságtannal) és a műszaki alkalmazásokkal.
Nyitott és alkalmas az empirikus úton történő ismeretszerzésre, képes az így megszerzett tudás absztrahálására.
Az oktatott fizikai jelenségeket és törvényeket képes a tanulók életkori sajátosságaihoz, absztrakciós képességeihez és tudásszintjéhez igazodva bemutatni, kísérletekkel demonstrálni, kvalitatív, illetve kvantitatív szinten értelmezni, számításokkal alátámasztani.
Képes ismereteit átültetni a gyakorlatba, manuális tevékenységgel összekapcsolni. 
Megfelelő rutinnal alkalmazza a fizikai kísérleti eszközöket és az interneten elérhető tudásanyagot.
Képes a megtanult tudományos ismeretek, az alapvető természeti jelenségekben megnyilvánuló fizikai törvények bemutatására, ismertetni tudja a mindennapi életben előforduló jelenségek és eszközök működésének természettudományos alapjait.
Rendelkezik alapvető tudománykommunikációs képességekkel.
Képes érzékeltetni tanulóival a természettudományok működésének lényegét, a közöttük lévő szoros kapcsolatot.
Képes a különböző szakterületek tudás- és ismeretanyaga közötti összefüggések felismerésére, integrációjára.
Képes a fizika tantárgy mindenkori középszintű érettségi szintjére célzottan felkészíteni tanulóit.
Képes szakmai ismereteinek folyamatos megújítására.
Képes a fizika oktatásának segítségével annak alaptudományi jellegét kihasználva a műszaki, illetve más természettudományos tudásterületek iránti érdeklődés felkeltésére, a fizikai ismeretek, gondolkodásmód és problémamegoldás széles körű alkalmazhatóságának megmutatására.
</t>
    </r>
    <r>
      <rPr>
        <b/>
        <sz val="11"/>
        <color rgb="FF000000"/>
        <rFont val="Arial"/>
        <family val="2"/>
        <charset val="238"/>
      </rPr>
      <t xml:space="preserve">Attitűdje:
</t>
    </r>
    <r>
      <rPr>
        <sz val="11"/>
        <color rgb="FF000000"/>
        <rFont val="Arial"/>
        <family val="2"/>
        <charset val="238"/>
      </rPr>
      <t>Elkötelezett tanítványainak racionális gondolkodásra, logikus érvelésre, természettudományos megközelítésre nevelésében.
Elkötelezett szakmai és szakmódszertani ismereteinek bővítésére, megújítására.
Törekszik tanulóiban a mérlegelő gondolkodás kialakítására.
Elkötelezett a fizika színvonalas tanítása iránt, az igényes tanári munkára, a folyamatos önművelésre.</t>
    </r>
  </si>
  <si>
    <r>
      <rPr>
        <b/>
        <sz val="11"/>
        <color theme="1"/>
        <rFont val="Arial"/>
        <family val="2"/>
        <charset val="238"/>
      </rPr>
      <t>Knowledge:</t>
    </r>
    <r>
      <rPr>
        <sz val="11"/>
        <color theme="1"/>
        <rFont val="Arial"/>
        <family val="2"/>
        <charset val="238"/>
      </rPr>
      <t xml:space="preserve">
Has theoretical and practical knowledge on electronics and electrotechnics that helps to navigate the technical environment.
Is aware of the basic learning methodological features and errors of oral and written expressiveness.
Is prepared to use IT skills in learning the subject.
Is aware of the ethical issues of the subject of physics.
Knows the areas of individual competence and responsibility in education, upbringing and attitude formation as a graduate physics teacher.
</t>
    </r>
    <r>
      <rPr>
        <b/>
        <sz val="11"/>
        <color theme="1"/>
        <rFont val="Arial"/>
        <family val="2"/>
        <charset val="238"/>
      </rPr>
      <t>Skills:</t>
    </r>
    <r>
      <rPr>
        <sz val="11"/>
        <color theme="1"/>
        <rFont val="Arial"/>
        <family val="2"/>
        <charset val="238"/>
      </rPr>
      <t xml:space="preserve">
Recognises a connection between the disciplines of physics (primarily electricity) and technical applications.
Is open and suitable for acquiring knowledge empirically, is able to abstract the knowledge acquired.
Is able to present phenomena and laws of physics in accordance with the age, abstraction abilities and level of knowledge of the students, to demonstrate them with experiments, to interpret them on a qualitative and quantitative level, and to support them with calculations.
Is able to convert knowledge into practice and combine it with manual activities.
Can use physical experimental tools and knowledge available online with an appropriate routine.
Able to present the learned scientific knowledge, the laws of physics manifested in the basic natural phenomena. Able to explain the scientific bases of phenomena of the nature and the operation of devices used in everyday life.
Has basic scientific communication skills.
Is able to convey to students the essence of the operation of natural sciences, the close connection between the different branches of the natural science.
Able to recognize and integrate the connections between the knowledge of different fields.
UIs able to prepare students for the intermediate level of the physics subject.
Able to continuously update professional knowledge.
With the help of the teaching of physics, is able to use basic scientific character to arouse interest in technical and other fields of scientific knowledge, to show the wide applicability of physical knowledge, way of thinking and problem solving.
</t>
    </r>
    <r>
      <rPr>
        <b/>
        <sz val="11"/>
        <color theme="1"/>
        <rFont val="Arial"/>
        <family val="2"/>
        <charset val="238"/>
      </rPr>
      <t>Attitude:</t>
    </r>
    <r>
      <rPr>
        <sz val="11"/>
        <color theme="1"/>
        <rFont val="Arial"/>
        <family val="2"/>
        <charset val="238"/>
      </rPr>
      <t xml:space="preserve">
Is committed to educating students on rational thinking, logical reasoning, a scientific approach.
Is committed to expanding and renewing professional knowledge.
Strives to develop thoughtful thinking in students.
Is committed to quality education in physics and to continuous self-education.</t>
    </r>
  </si>
  <si>
    <t xml:space="preserve">A gyakorlati jegy megszerzésének feltétele a félév során előírt labormérések elvégzése min. 50%-os eredménnyel </t>
  </si>
  <si>
    <t>The prerequisite for obtaining the term grade is
performing laboratory measurements with a result of min. 50%</t>
  </si>
  <si>
    <t>Labormérési segédletek az elektronikai alapok laboratóriumi gyakorlataihoz. (Elérhető a Nyíregyházi Egyetem MATI MAFGT Tanszékén, 2013)</t>
  </si>
  <si>
    <r>
      <t xml:space="preserve">Tudása:
</t>
    </r>
    <r>
      <rPr>
        <sz val="11"/>
        <color rgb="FF000000"/>
        <rFont val="Arial"/>
        <family val="2"/>
        <charset val="238"/>
      </rPr>
      <t xml:space="preserve">Tisztában van az adott típusú és szerveződési szintű anyag leírására szolgáló kvalitatív és kvantitatív modellekkel, azok teljesítőképességével, korlátaival, képes azok alkalmazására egyszerű rendszerek esetén.
Tisztában van az anyag kettős természetével.
Tisztában van a nukleáris fizika társadalmi vonatkozásaival, aktualitásokkal.
Tudja, hogy a természettudományos következtetés alapvetően mennyiségi jellegű.
Ismeri a természeti törvények jelentőségét, tisztában van a modellek egyszerűsítő jellegével.
Tisztában van a szóbeli és írásbeli kifejezőkészség alapvető tanulás-módszertani jellegzetességeivel, hibáival.
Felkészült az informatikai ismereteknek a szaktárgy tanulása során való felhasználására.
Tisztában van a fizika szaktárgy etikai kérdéseivel.
Tudja, hogy okleveles fizikatanárként milyen területekre terjed ki saját, egyéni hatásköre és felelőssége az oktatás, a nevelés és a szemléletformálás terén.
</t>
    </r>
    <r>
      <rPr>
        <b/>
        <sz val="11"/>
        <color rgb="FF000000"/>
        <rFont val="Arial"/>
        <family val="2"/>
        <charset val="238"/>
      </rPr>
      <t xml:space="preserve">Képességei:
</t>
    </r>
    <r>
      <rPr>
        <sz val="11"/>
        <color rgb="FF000000"/>
        <rFont val="Arial"/>
        <family val="2"/>
        <charset val="238"/>
      </rPr>
      <t xml:space="preserve">Nyitott és alkalmas az empirikus úton történő ismeretszerzésre, képes az így megszerzett tudás absztrahálására.
Képes a természetben tapasztalható jelenségeket a fizika fogalom- és törvényrendszere szerint szemlélni, értelmezni, magyarázni, szintetizálni. 
Képes ismereteit átültetni a gyakorlatba, manuális tevékenységgel összekapcsolni. 
Megfelelő rutinnal alkalmazza a fizikai kísérleti eszközöket, a számítógépes szimulációs lehetőségeket és az interneten elérhető tudásanyagot.
Képes a megtanult tudományos ismeretek, az alapvető természeti jelenségekben megnyilvánuló fizikai törvények bemutatására, ismertetni tudja a mindennapi életben előforduló jelenségek és eszközök működésének természettudományos alapjait.
Rendelkezik alapvető tudománykommunikációs képességekkel.
Képes érzékeltetni tanulóival a természettudományok működésének lényegét, a közöttük lévő szoros kapcsolatot, és a társadalom és az egyén felelősségét a természeti környezet megőrzéséért.
Képes a különböző szakterületek tudás- és ismeretanyaga közötti összefüggések felismerésére, integrációjára.
Képes a fizika tantárgy mindenkori középszintű érettségi szintjére célzottan felkészíteni tanulóit.
Képes szakmai ismereteinek folyamatos megújítására.
Tanulóiban józan fenntartásokat épít ki minden olyan „új” elmélettel szemben, amely ellentmondásban áll az alapvető fizikai törvényekkel, illetve jellegzetes áltudományos vonásokkal bír.
Képes a fizika oktatásának segítségével annak alaptudományi jellegét kihasználva a műszaki, illetve más természettudományos tudásterületek iránti érdeklődés felkeltésére, a fizikai ismeretek, gondolkodásmód és problémamegoldás széles körű alkalmazhatóságának megmutatására.
</t>
    </r>
    <r>
      <rPr>
        <b/>
        <sz val="11"/>
        <color rgb="FF000000"/>
        <rFont val="Arial"/>
        <family val="2"/>
        <charset val="238"/>
      </rPr>
      <t xml:space="preserve">Attitűdje:
</t>
    </r>
    <r>
      <rPr>
        <sz val="11"/>
        <color rgb="FF000000"/>
        <rFont val="Arial"/>
        <family val="2"/>
        <charset val="238"/>
      </rPr>
      <t>Elkötelezett tanítványainak racionális gondolkodásra, logikus érvelésre, természettudományos megközelítésre, környezettudatos gondolkodásra nevelésében.
Elkötelezett szakmai és szakmódszertani ismereteinek bővítésére, megújítására.
Törekszik tanulóiban a mérlegelő gondolkodás kialakítására.
Elkötelezett a fizika színvonalas tanítása iránt, az igényes tanári munkára, a folyamatos önművelésre.</t>
    </r>
  </si>
  <si>
    <r>
      <rPr>
        <b/>
        <sz val="11"/>
        <color theme="1"/>
        <rFont val="Arial"/>
        <family val="2"/>
        <charset val="238"/>
      </rPr>
      <t>Knowledge:</t>
    </r>
    <r>
      <rPr>
        <sz val="11"/>
        <color theme="1"/>
        <rFont val="Arial"/>
        <family val="2"/>
        <charset val="238"/>
      </rPr>
      <t xml:space="preserve">
Is aware of the qualitative and quantitative models used for describing the given type and level of organization of matter, their performance and limitations, and is able to apply them to simple systems.
Is aware of the dual nature of matter.
Is aware of the social aspects of nuclear physics and current events.
Knows that the scientific conclusion is fundamentally quantitative.
Knows the importance of the laws of nature, is aware of the simplifying nature of models.
Is aware of the basic learning methodological features and errors of oral and written expressiveness.
Is prepared to use IT skills to learn the subject.
Is aware of the ethical issues of the subject of physics.
Knows the areas of individual competence and responsibility in education, upbringing and attitude formation as a graduate physics teacher.
</t>
    </r>
    <r>
      <rPr>
        <b/>
        <sz val="11"/>
        <color theme="1"/>
        <rFont val="Arial"/>
        <family val="2"/>
        <charset val="238"/>
      </rPr>
      <t>Skills:</t>
    </r>
    <r>
      <rPr>
        <sz val="11"/>
        <color theme="1"/>
        <rFont val="Arial"/>
        <family val="2"/>
        <charset val="238"/>
      </rPr>
      <t xml:space="preserve">
Is open and suitable for acquiring knowledge empirically, is able to abstract the knowledge acquired.
Is able to view, interpret, explain and synthesize the phenomena experienced in nature according to the conceptual and legal system of physics.
Is able to convert theoretical knowledge into practice and combine it with manual activities.
Can use appropriate physical experimental tools, computer simulation capabilities, and knowledge available online.
Able to present the learned scientific knowledge, the laws of physics manifested in the basic natural phenomena. Able to explain the scientific bases of phenomena and the operation of devices used in everyday life.
Has basic scientific communication skills.
Is able to convey to students the essence of the natural sciences, the close relationship between thebranches of the natural science, and the responsibility of society and the individual for the preservation of the natural environment.
Able to recognize and integrate the connections between the knowledge of different fields.
Is able to prepare students for the intermediate level of the physics subject.
Able to continuously update professional knowledge.
Builds sober reservations in students against any “new” theories that contradict the basic laws of physics or have distinctive pseudoscientific features.
With the help of the teaching of physics, is able to use basic scientific character to arouse interest in technical and other fields of scientific knowledge, to show the wide applicability of physical knowledge, way of thinking and problem solving.
</t>
    </r>
    <r>
      <rPr>
        <b/>
        <sz val="11"/>
        <color theme="1"/>
        <rFont val="Arial"/>
        <family val="2"/>
        <charset val="238"/>
      </rPr>
      <t>Attitude:</t>
    </r>
    <r>
      <rPr>
        <sz val="11"/>
        <color theme="1"/>
        <rFont val="Arial"/>
        <family val="2"/>
        <charset val="238"/>
      </rPr>
      <t xml:space="preserve">
Is committed to educating students on rational thinking, logical reasoning, a scientific approach, and environmentally conscious thinking.
Is committed to expanding and renewing professional knowledge.
Strives to develop thoughtful thinking in students.
Is committed to quality education in physics and to continuous self-education.</t>
    </r>
  </si>
  <si>
    <t xml:space="preserve">1. Sükösd Csaba: Kísérleti magfizika (elektronikus jegyzet, 2013)
2. Holics László: Fizika (Akadémiai Kiadó, 2009)
3. Fábián-Szatmári: Atomfizikai alapismeretek - Héjfizika (SZTE jegyzet)
</t>
  </si>
  <si>
    <t>1. Sükösd Csaba: Kísérleti magfizika (elektronikus jegyzet, 2013)
2. Holics László: Fizika (Akadémiai Kiadó, 2009)
3. Fábián-Szatmári: Atomfizikai alapismeretek - Héjfizika (SZTE jegyzet)
4. Tarján Péter: Atomfizika feladatok (tanszéki elektronikus jegyzet, 2014)</t>
  </si>
  <si>
    <t>1. Sükösd Csaba: Kísérleti magfizika (elektronikus jegyzet, 2013)
2. Holics László: Fizika (Akadémiai Kiadó, 2009)
3. Fábián-Szatmári: Atomfizikai alapismeretek - Héjfizika (SZTE jegyzet)
4. Tarján-Nyilas-Varga: Atomfizikai és magfizikai mérések (tanszéki elektronikus jegyzet, 2009)</t>
  </si>
  <si>
    <t>vizsgára bocsátás feltétele:
az Atom- és magfizika gyakorlat tárgy teljesítése</t>
  </si>
  <si>
    <t>requirement(s) for admission to examination: 
Atomic and Nuclear Physics Practical must be completed</t>
  </si>
  <si>
    <t>2 db. zárthelyi dolgozat min. 50%-os teljesítése; házi feladatok min. 50%-os teljesítése;</t>
  </si>
  <si>
    <t>achieving at least 50% on 2 tests; at least 50% on homework assignments;</t>
  </si>
  <si>
    <r>
      <t xml:space="preserve">Tudása:
</t>
    </r>
    <r>
      <rPr>
        <sz val="11"/>
        <color rgb="FF000000"/>
        <rFont val="Arial"/>
        <family val="2"/>
        <charset val="238"/>
      </rPr>
      <t xml:space="preserve">Tisztában van az adott típusú és szerveződési szintű anyag leírására szolgáló kvalitatív és kvantitatív modellekkel, azok teljesítőképességével, korlátaival, képes azok alkalmazására egyszerű rendszerek esetén.
Ismeri a természeti törvények jelentőségét, tisztában van a modellek egyszerűsítő jellegével.
Tisztában van a szóbeli és írásbeli kifejezőkészség alapvető tanulás-módszertani jellegzetességeivel, hibáival.
Felkészült az informatikai ismereteknek a szaktárgy tanulása során való felhasználására.
Tisztában van a fizika szaktárgy etikai kérdéseivel.
Tudja, hogy okleveles fizikatanárként milyen területekre terjed ki saját, egyéni hatásköre és felelőssége az oktatás, a nevelés és a szemléletformálás terén.
</t>
    </r>
    <r>
      <rPr>
        <b/>
        <sz val="11"/>
        <color rgb="FF000000"/>
        <rFont val="Arial"/>
        <family val="2"/>
        <charset val="238"/>
      </rPr>
      <t xml:space="preserve">Képességei:
</t>
    </r>
    <r>
      <rPr>
        <sz val="11"/>
        <color rgb="FF000000"/>
        <rFont val="Arial"/>
        <family val="2"/>
        <charset val="238"/>
      </rPr>
      <t xml:space="preserve">Nyitott és alkalmas az empirikus úton történő ismeretszerzésre, képes az így megszerzett tudás absztrahálására.
Képes a természetben tapasztalható jelenségeket a fizika fogalom- és törvényrendszere szerint szemlélni, értelmezni, magyarázni, szintetizálni. 
Megfelelő rutinnal alkalmazza az interneten elérhető tudásanyagot.
Képes a megtanult tudományos ismeretek, az alapvető természeti jelenségekben megnyilvánuló fizikai törvények bemutatására, ismertetni tudja a mindennapi életben előforduló jelenségek és eszközök működésének természettudományos alapjait.
Rendelkezik alapvető tudománykommunikációs képességekkel.
Képes érzékeltetni tanulóival a természettudományok működésének lényegét, a közöttük lévő szoros kapcsolatot.
Képes a különböző szakterületek tudás- és ismeretanyaga közötti összefüggések felismerésére, integrációjára.
Képes a fizika tantárgy mindenkori középszintű érettségi szintjére célzottan felkészíteni tanulóit.
Képes szakmai ismereteinek folyamatos megújítására.
Tanulóiban józan fenntartásokat épít ki minden olyan „új” elmélettel szemben, amely ellentmondásban áll az alapvető fizikai törvényekkel, illetve jellegzetes áltudományos vonásokkal bír.
Képes a fizika oktatásának segítségével annak alaptudományi jellegét kihasználva a műszaki, illetve más természettudományos tudásterületek iránti érdeklődés felkeltésére, a fizikai ismeretek, gondolkodásmód és problémamegoldás széles körű alkalmazhatóságának megmutatására.
</t>
    </r>
    <r>
      <rPr>
        <b/>
        <sz val="11"/>
        <color rgb="FF000000"/>
        <rFont val="Arial"/>
        <family val="2"/>
        <charset val="238"/>
      </rPr>
      <t xml:space="preserve">Attitűdje:
</t>
    </r>
    <r>
      <rPr>
        <sz val="11"/>
        <color rgb="FF000000"/>
        <rFont val="Arial"/>
        <family val="2"/>
        <charset val="238"/>
      </rPr>
      <t>Elkötelezett tanítványainak racionális gondolkodásra, logikus érvelésre, természettudományos megközelítésre nevelésében.
Elkötelezett szakmai ismereteinek bővítésére, megújítására.
Törekszik tanulóiban a mérlegelő gondolkodás kialakítására.
Elkötelezett a fizika színvonalas tanítása iránt, az igényes tanári munkára, a folyamatos önművelésre.</t>
    </r>
  </si>
  <si>
    <r>
      <rPr>
        <b/>
        <sz val="11"/>
        <color theme="1"/>
        <rFont val="Arial"/>
        <family val="2"/>
        <charset val="238"/>
      </rPr>
      <t>Knowledge:</t>
    </r>
    <r>
      <rPr>
        <sz val="11"/>
        <color theme="1"/>
        <rFont val="Arial"/>
        <family val="2"/>
        <charset val="238"/>
      </rPr>
      <t xml:space="preserve">
Is aware of the qualitative and quantitative models used for describing the given type and level of organization of matter, their performance and limitations, and is able to apply them to simple systems.
Knows the importance of the laws of nature, is aware of the simplifying nature of models.
Is aware of the basic learning methodological features and errors of oral and written expressiveness.
Is prepared to use IT skills in learning the subject.
Is aware of the ethical issues of the subject of physics.
Knows the areas of individual competence and responsibility in education, upbringing and attitude formation as a graduate physics teacher.
</t>
    </r>
    <r>
      <rPr>
        <b/>
        <sz val="11"/>
        <color theme="1"/>
        <rFont val="Arial"/>
        <family val="2"/>
        <charset val="238"/>
      </rPr>
      <t>Skills:</t>
    </r>
    <r>
      <rPr>
        <sz val="11"/>
        <color theme="1"/>
        <rFont val="Arial"/>
        <family val="2"/>
        <charset val="238"/>
      </rPr>
      <t xml:space="preserve">
Is open and suitable for acquiring knowledge empirically, is able to abstract the knowledge acquired.
Is able to view, interpret, explain and synthesize the phenomena experienced in nature according to the conceptual and legal system of physics.
Can use the knowledge available on the Internet with a proper routine.
Able to present the learned scientific knowledge, the laws of physics manifested in the basic natural phenomena. Able to explain the scientific bases of phenomena in the natura and the operation of devices used in the everyday life.
Has basic scientific communication skills.
Is able to convey to students the essence of the operation of natural sciences, the close connection between them.
Able to recognize and integrate the connections between the knowledge of different fields.
Is able to prepare students for the intermediate level of the physics subject.
Able to continuously update professional knowledge.
Can build sober reservations in his students against any “new” theories that contradict the basic laws of physics or have distinctive pseudoscientific features.
With the help of the teaching of physics, is able to use basic scientific character to arouse interest in technical and other fields of scientific knowledge, to show the wide applicability of physical knowledge, way of thinking and problem solving.
</t>
    </r>
    <r>
      <rPr>
        <b/>
        <sz val="11"/>
        <color theme="1"/>
        <rFont val="Arial"/>
        <family val="2"/>
        <charset val="238"/>
      </rPr>
      <t>Attitude:</t>
    </r>
    <r>
      <rPr>
        <sz val="11"/>
        <color theme="1"/>
        <rFont val="Arial"/>
        <family val="2"/>
        <charset val="238"/>
      </rPr>
      <t xml:space="preserve">
Is committed to educating students on rational thinking, logical reasoning, a scientific approach, and environmentally conscious thinking.
Is committed to expanding and renewing professional knowledge.
Strives to develop thoughtful thinking in students.
Is committed to quality education in physics and to continuous self-education.</t>
    </r>
  </si>
  <si>
    <t>vizsgára bocsátás feltétele: évközi kiselőadások megtartása és egy félév végi zárthelyi dolgozat min. 50%-os teljesítése</t>
  </si>
  <si>
    <t>requirement(s) for admission to examination:
mid-term presentations and an end-term test with a minimum passing rate of 50%</t>
  </si>
  <si>
    <t>1. Máthé János: Az anyag szerkezete,  Műszaki Könyvkiadó Bp. 1979
2. Sólyom Jenő: A modern szilárdtestfizika alapjai I-II. (Eötvös, 2002)
3. Prohászka J.: Bevezetés az anyagtudományba I. (TK, BP, 1988)
4. Bársony I., Kökényesi S. Funkcionális anyagok és technológiájuk. Debreceni Egyetem, Debrecen, 2003.
5. Ginstler J., Hidasi B., Dévényi L. Alakalmazott anyagtudomány. Műegyetemi Kiadó, Budapest, 2002.</t>
  </si>
  <si>
    <t>A gyakorlati jegy megszerzésének feltétele a félév során előírt kiselőadások és lehetőleg kísérletekkel illusztrált bemutatók megtartása, melyeken a tantárgyi programban felsorolt témákat kell feldolgozni, valamint egy félév végi ZH teljesítése, külön-külön legalább 50% eredménnyel.</t>
  </si>
  <si>
    <t>The prerequisite for obtaining the term grade is to give the required lectures during the semester and  presentations illustrated by experiments, and to complete an end-term test with a min. passing rate of 50%.</t>
  </si>
  <si>
    <t>1. Christoph Drösser, Csábító erők, Avagy a mindennapok fizikája, Athenaeum, 2011
2. Rókáné Kalydi Bea, 1000 kérdés és válasz a fizika köréből, Tóth Könyvkereskedés és Kiadó Kft, Debrecen, 2011
3. Hogy is van ez? Readers Digest Válogatás, 1995
4. A. I. Kitajgorodszkij, Fizika mindenkinek II, Gondolat, Budapest, 1984
5. Lukács Ernőné, Péter Ágnes, Tarján Rezsőné, Tarkabarka fizika, Móra könyvkiadó, 1977</t>
  </si>
  <si>
    <r>
      <t>Tudása:</t>
    </r>
    <r>
      <rPr>
        <sz val="11"/>
        <color rgb="FF000000"/>
        <rFont val="Arial"/>
        <family val="2"/>
        <charset val="238"/>
      </rPr>
      <t xml:space="preserve">
Biztos tudással és feladatmegoldási gyakorlattal rendelkezik a fizika tantárgy tananyagának alapvető  feladatai és problémái terén. Ismeri a természeti törvények jelentőségét, tisztában van a modellek egyszerűsítő jellegével.
Tisztában van a szóbeli és írásbeli kifejezőkészség alapvető tanulás-módszertani jellegzetességeivel, hibáival.
Tájékozott a különböző feladatbankokról és feladatgyűjteményekről, képes ilyenek alkalmazására.
</t>
    </r>
    <r>
      <rPr>
        <b/>
        <sz val="11"/>
        <color rgb="FF000000"/>
        <rFont val="Arial"/>
        <family val="2"/>
        <charset val="238"/>
      </rPr>
      <t xml:space="preserve">Képességei:
</t>
    </r>
    <r>
      <rPr>
        <sz val="11"/>
        <color rgb="FF000000"/>
        <rFont val="Arial"/>
        <family val="2"/>
        <charset val="238"/>
      </rPr>
      <t xml:space="preserve">Speciális általános és középiskolai iskolai feladatsorokat tud készíteni egyszerű számításokra építve. 
Az oktatott fizikai jelenségeket és törvényeket képes a tanulók életkori sajátosságaihoz, absztrakciós képességeihez és tudásszintjéhez igazodva bemutatni, kísérletekkel demonstrálni, kvalitatív, illetve kvantitatív szinten értelmezni, számításokkal alátámasztani.
Képes a megtanult tudományos ismeretek, az alapvető természeti jelenségekben megnyilvánuló fizikai törvények bemutatására, ismertetni tudja a mindennapi életben előforduló jelenségek és eszközök működésének természettudományos alapjait.
Rendelkezik alapvető tudománykommunikációs képességekkel.
Képes a különböző szakterületek tudás- és ismeretanyaga közötti összefüggések felismerésére, integrációjára.
Képes a fizika tantárgy mindenkori középszintű érettségi szintjére célzottan felkészíteni tanulóit.
Képes szakmai ismereteinek folyamatos megújítására.
Képes a fizika oktatásának segítségével annak alaptudományi jellegét kihasználva a műszaki, illetve más természettudományos tudásterületek iránti érdeklődés felkeltésére, a fizikai ismeretek, gondolkodásmód és problémamegoldás széles körű alkalmazhatóságának megmutatására.
</t>
    </r>
    <r>
      <rPr>
        <b/>
        <sz val="11"/>
        <color rgb="FF000000"/>
        <rFont val="Arial"/>
        <family val="2"/>
        <charset val="238"/>
      </rPr>
      <t xml:space="preserve">Attitűdje:
</t>
    </r>
    <r>
      <rPr>
        <sz val="11"/>
        <color rgb="FF000000"/>
        <rFont val="Arial"/>
        <family val="2"/>
        <charset val="238"/>
      </rPr>
      <t>Elkötelezett tanítványainak racionális gondolkodásra, logikus érvelésre, természettudományos megközelítésre nevelésében.
Elkötelezett szakmai és szakmódszertani ismereteinek bővítésére, megújítására.
Törekszik tanulóiban a mérlegelő gondolkodás kialakítására.
Elkötelezett a fizika színvonalas tanítása iránt, az igényes tanári munkára, a folyamatos önművelésre.</t>
    </r>
  </si>
  <si>
    <r>
      <rPr>
        <b/>
        <sz val="11"/>
        <color theme="1"/>
        <rFont val="Arial"/>
        <family val="2"/>
        <charset val="238"/>
      </rPr>
      <t>Knowledge:</t>
    </r>
    <r>
      <rPr>
        <sz val="11"/>
        <color theme="1"/>
        <rFont val="Arial"/>
        <family val="2"/>
        <charset val="238"/>
      </rPr>
      <t xml:space="preserve">
Has definite knowledge and practice in problem-solving in basic exercises and problems in physics. Knows the importance of natural laws, is aware of the simplifying nature of models.
Is aware of the basic learning methodological features and errors of oral and written expressiveness.
Is aware of the different problems banks and problems collections and is able to use them.
</t>
    </r>
    <r>
      <rPr>
        <b/>
        <sz val="11"/>
        <color theme="1"/>
        <rFont val="Arial"/>
        <family val="2"/>
        <charset val="238"/>
      </rPr>
      <t>Skills:</t>
    </r>
    <r>
      <rPr>
        <sz val="11"/>
        <color theme="1"/>
        <rFont val="Arial"/>
        <family val="2"/>
        <charset val="238"/>
      </rPr>
      <t xml:space="preserve">
Can create special assignments based on simple calculations in primary and high schools.
Is able to present phenomena and laws of physics in accordance with the age, abstraction abilities and level of knowledge of the students, to demonstrate them with experiments, to interpret them on a qualitative and quantitative level, and to support them with calculations.
Able to present the learned scientific knowledge, the laws of physics manifested in the basic natural phenomena. Able to explain the scientific bases of the phenomena of nature and the operation of devices used in everyday life.
Has basic scientific communication skills.
Able to recognize and integrate the connections between the knowledge of different fields.
Is able to prepare  students for the intermediate level of the physics subject.
Able to continuously update professional knowledge.
With the help of the teaching of physics, is able to use basic scientific character to arouse interest in technical and other fields of scientific knowledge, to show the wide applicability of physical knowledge, way of thinking and problem solving.
</t>
    </r>
    <r>
      <rPr>
        <b/>
        <sz val="11"/>
        <color theme="1"/>
        <rFont val="Arial"/>
        <family val="2"/>
        <charset val="238"/>
      </rPr>
      <t>Attitude:</t>
    </r>
    <r>
      <rPr>
        <sz val="11"/>
        <color theme="1"/>
        <rFont val="Arial"/>
        <family val="2"/>
        <charset val="238"/>
      </rPr>
      <t xml:space="preserve">
Is committed to educating students on rational thinking, logical reasoning, a scientific approach.
Is committed to expanding and renewing professional knowledge.
Strives to develop thoughtful thinking in students.
Is committed to quality education in physics and to continuous self-education.</t>
    </r>
  </si>
  <si>
    <t>A gyakorlati jegy megszerzésének feltétele a félév során előírt kiselőadások megtartása, (feladatmegoldás) melyeken a tantárgyi programban felsorolt témákat kell feldolgozni, valamint egy félév végi ZH teljesítése, külön-külön legalább 50% eredménnyel.</t>
  </si>
  <si>
    <t>The prerequisite for obtaining the term grade is to give the required lectures (solving physical problems) during the semester, and to complete an end-term test with a min. passing rate of 50%.</t>
  </si>
  <si>
    <t>1. Dér-Radnai-Soós: Fizikai feladatok I. kötet, Holnap Kiadó Kft. 2016, ISBN: 9789633490532
2. Dér-Radnai-Soós: Fizikai feladatok II. kötet, Holnap Kiadó Kft. 2017, ISBN: 9789633467558
3. Medgyes Sándorné  dr. Tasnádi Péter: Egységes Érettségi Gyakorlófeladatok II (2004)
4. Csiszár I., Dr. Farkas Zs., Győri I. Dr. Mező T., Dr. Molnár M., Dr. Nagy A.: TEMATIKUS FELADATGYŰJTEMÉNY FIZIKÁBÓL, Maxim Könyvkiadó, 2014, ISBN: 9789632611907
5. Holics László, Fizika, Akadémiai Kiadó, 2015, ISBN: 9789630584876</t>
  </si>
  <si>
    <r>
      <t xml:space="preserve">Tudása:
</t>
    </r>
    <r>
      <rPr>
        <sz val="11"/>
        <color rgb="FF000000"/>
        <rFont val="Arial"/>
        <family val="2"/>
        <charset val="238"/>
      </rPr>
      <t xml:space="preserve">Ismeretekkel rendelkezik a kvantummechanikai leírásmódot illetően, értelmezni tudja a klasszikus fizika határátmenetét.
Tisztában van az anyag kettős természetével.
Tudja, hogy a természettudományos következtetés alapvetően mennyiségi jellegű.
Ismeri a természeti törvények jelentőségét, tisztában van a modellek egyszerűsítő jellegével.
Ismeri a következtetések oksági és statisztikai módszereit.
Tisztában van a szóbeli és írásbeli kifejezőkészség alapvető tanulás-módszertani jellegzetességeivel, hibáival.
Felkészült az informatikai ismereteknek a szaktárgy tanulása során való felhasználására.
Tisztában van a fizika szaktárgy etikai kérdéseivel.
Tudja, hogy okleveles fizikatanárként milyen területekre terjed ki saját, egyéni hatásköre és felelőssége az oktatás, a nevelés és a szemléletformálás terén.
</t>
    </r>
    <r>
      <rPr>
        <b/>
        <sz val="11"/>
        <color rgb="FF000000"/>
        <rFont val="Arial"/>
        <family val="2"/>
        <charset val="238"/>
      </rPr>
      <t xml:space="preserve">Képességei:
</t>
    </r>
    <r>
      <rPr>
        <sz val="11"/>
        <color rgb="FF000000"/>
        <rFont val="Arial"/>
        <family val="2"/>
        <charset val="238"/>
      </rPr>
      <t xml:space="preserve">Képes elsajátítani deduktív módszereket. Ismer a newtoni mechanikától különböző megközelítéseket.
Képes az adott jelenség-, problémakörhöz megfelelő modellt, leírásmódot (így geometriai optika, hullámoptika, elektromágneses fényelmélet) rendelni és alkalmazni.
Nyitott és alkalmas az empirikus úton történő ismeretszerzésre, képes az így megszerzett tudás absztrahálására.
Képes a természetben tapasztalható jelenségeket a fizika fogalom- és törvényrendszere szerint szemlélni, értelmezni, magyarázni, szintetizálni. 
Megfelelő rutinnal alkalmazza a számítógépes szimulációs lehetőségeket és az interneten elérhető tudásanyagot.
Képes a megtanult tudományos ismeretek, az alapvető természeti jelenségekben megnyilvánuló fizikai törvények bemutatására, ismertetni tudja a mindennapi életben előforduló jelenségek és eszközök működésének természettudományos alapjait.
Rendelkezik alapvető tudománykommunikációs képességekkel.
Képes érzékeltetni tanulóival a természettudományok működésének lényegét, a közöttük lévő szoros kapcsolatot.
Képes a különböző szakterületek tudás- és ismeretanyaga közötti összefüggések felismerésére, integrációjára.
Képes a fizika tantárgy mindenkori középszintű érettségi szintjére célzottan felkészíteni tanulóit.
Képes szakmai ismereteinek folyamatos megújítására.
Tanulóiban józan fenntartásokat épít ki minden olyan „új” elmélettel szemben, amely ellentmondásban áll az alapvető fizikai törvényekkel, illetve jellegzetes áltudományos vonásokkal bír.
Képes a fizika oktatásának segítségével annak alaptudományi jellegét kihasználva a műszaki, illetve más természettudományos tudásterületek iránti érdeklődés felkeltésére, a fizikai ismeretek, gondolkodásmód és problémamegoldás széles körű alkalmazhatóságának megmutatására.
</t>
    </r>
    <r>
      <rPr>
        <b/>
        <sz val="11"/>
        <color rgb="FF000000"/>
        <rFont val="Arial"/>
        <family val="2"/>
        <charset val="238"/>
      </rPr>
      <t xml:space="preserve">Attitűdje:
</t>
    </r>
    <r>
      <rPr>
        <sz val="11"/>
        <color rgb="FF000000"/>
        <rFont val="Arial"/>
        <family val="2"/>
        <charset val="238"/>
      </rPr>
      <t>Elkötelezett tanítványainak racionális gondolkodásra, logikus érvelésre, természettudományos megközelítésre nevelésében.
Elkötelezett szakmai és szakmódszertani ismereteinek bővítésére, megújítására.
Törekszik tanulóiban a mérlegelő gondolkodás kialakítására.
Elkötelezett a fizika színvonalas tanítása iránt, az igényes tanári munkára, a folyamatos önművelésre.</t>
    </r>
  </si>
  <si>
    <r>
      <rPr>
        <b/>
        <sz val="11"/>
        <color theme="1"/>
        <rFont val="Arial"/>
        <family val="2"/>
        <charset val="238"/>
      </rPr>
      <t>Knowledge:</t>
    </r>
    <r>
      <rPr>
        <sz val="11"/>
        <color theme="1"/>
        <rFont val="Arial"/>
        <family val="2"/>
        <charset val="238"/>
      </rPr>
      <t xml:space="preserve">
Has knowledge about the fundamentals of quantum mechanics and its relation to classical physics.
Is aware of the dual nature of matter.
Knows that the scientific conclusion is fundamentally quantitative.
Knows the importance of natural laws, is aware of the simplifying nature of models.
Knows the causal and statistical methods of conclusions.
Is aware of the basic learning methodological features and errors of oral and written expressiveness.
Is prepared to use IT skills in learning the subject.
Is aware of the ethical issues of the subject of physics.
Knows the areas of individual competence and responsibility in education, upbringing and attitude formation as a graduate physics teacher.
</t>
    </r>
    <r>
      <rPr>
        <b/>
        <sz val="11"/>
        <color theme="1"/>
        <rFont val="Arial"/>
        <family val="2"/>
        <charset val="238"/>
      </rPr>
      <t>Skills:</t>
    </r>
    <r>
      <rPr>
        <sz val="11"/>
        <color theme="1"/>
        <rFont val="Arial"/>
        <family val="2"/>
        <charset val="238"/>
      </rPr>
      <t xml:space="preserve">
Able to learn deductive methods. Is familiar with approaches different from Newtonian mechanics.
Able to assign and apply the appropriate model and description (eg geometric optics, wave optics, electromagnetic light theory) for the given phenomenon or problem.
Is open and suitable for acquiring knowledge empirically, is able to abstract the knowledge acquired.
Is able to view, interpret, explain and synthesize the phenomena experienced in nature according to the conceptual and legal system of physics.
Use computer simulation and knowledge available online with an appropriate routine.
Able to present the learned scientific knowledge, the laws of physics manifested in the basic natural phenomena. Able to explain the scientific bases of phenomena in the nature and the operation of devices used in everyday life.
Has basic scientific communication skills.
Is able to convey to students the essence of the operation of natural sciences, the close connection between the different branches of the natural science.
Able to recognize and integrate the connections between the knowledge of different fields.
Is able to prepare students for the intermediate level of the physics subject.
Able to continuously update professional knowledge.
Builds sober reservations in students against any “new” theories that contradict the basic laws of physics or have distinctive pseudoscientific features.
With the help of the teaching of physics, is able to use basic scientific character to arouse interest in technical and other fields of scientific knowledge, to show the wide applicability of physical knowledge, way of thinking and problem solving.
</t>
    </r>
    <r>
      <rPr>
        <b/>
        <sz val="11"/>
        <color theme="1"/>
        <rFont val="Arial"/>
        <family val="2"/>
        <charset val="238"/>
      </rPr>
      <t>Attitude:</t>
    </r>
    <r>
      <rPr>
        <sz val="11"/>
        <color theme="1"/>
        <rFont val="Arial"/>
        <family val="2"/>
        <charset val="238"/>
      </rPr>
      <t xml:space="preserve">
Is committed to educating students on rational thinking, logical reasoning, a scientific approach.
Is committed to expanding and renewing professional knowledge.
Strives to develop thoughtful thinking in students.
Is committed to quality education in physics and to continuous self-education.</t>
    </r>
  </si>
  <si>
    <t>1. Nagy Károly: Elméleti mechanika (Tankönyvkiadó, 1985),
2. Nagy Károly: Elektrodinamika (Tankönyvkiadó, 1985);
3. Nagy Károly: Kvantummechanika (Tankönyvkiadó, 1981.</t>
  </si>
  <si>
    <t>vizsgára bocsátás feltétele: a Modern fizikai alapismeretek 1. gyakorlat teljesítése</t>
  </si>
  <si>
    <t>requirement(s) for admission to examination: Introduction to Modern Physics 1. Practical must be completed</t>
  </si>
  <si>
    <t>egy db félév végi zárthelyi dolgozat 50%-os teljesítése</t>
  </si>
  <si>
    <t>1. Donald H. Menzel: Csillagászat (Gondolat, 1980)
2. Gábris-Marik-Szabó: Csillagászati földrajz (Tankönyvkiadó 1997)SH atlasz: Csillagászat
3. Dieter B. Herrmann: Az égbolt felfedezői (Gondolat, 1981)</t>
  </si>
  <si>
    <r>
      <t xml:space="preserve">Tudása:
</t>
    </r>
    <r>
      <rPr>
        <sz val="11"/>
        <color rgb="FF000000"/>
        <rFont val="Arial"/>
        <family val="2"/>
        <charset val="238"/>
      </rPr>
      <t xml:space="preserve">Ismeri a fizika nagy felfedezéseit.
Tisztában van a tudósok és felfedezéseik társadalomformáló és világnézet-alakító hatásaival.
Érti, hogy a fizika, mint modellező természettudomány más területeken is jól alkalmazható problémaelemző képességeket fejleszt.
Ismeri a természeti törvények jelentőségét, tisztában van a modellek egyszerűsítő jellegével.
Tisztában van a fizika szaktárgy etikai kérdéseivel.
Tudja, hogy okleveles fizikatanárként milyen területekre terjed ki saját, egyéni hatásköre és felelőssége az oktatás, a nevelés és a szemléletformálás terén.
Tisztában van a nukleáris fizika társadalmi vonatkozásaival, aktualitásokkal.
</t>
    </r>
    <r>
      <rPr>
        <b/>
        <sz val="11"/>
        <color rgb="FF000000"/>
        <rFont val="Arial"/>
        <family val="2"/>
        <charset val="238"/>
      </rPr>
      <t xml:space="preserve">Képességei:
</t>
    </r>
    <r>
      <rPr>
        <sz val="11"/>
        <color rgb="FF000000"/>
        <rFont val="Arial"/>
        <family val="2"/>
        <charset val="238"/>
      </rPr>
      <t xml:space="preserve">Képes a diákok érdeklődését, nyitottságát kialakítani és fenntartani a fizika és a természettudományok iránt az életkornak, nemnek és a személyiségnek megfelelő motivációs eszközök alkalmazásával.
Képes a megtanult tudományos ismeretek, az alapvető természeti jelenségekben megnyilvánuló fizikai törvények bemutatására, ismertetni tudja a mindennapi életben előforduló jelenségek és eszközök működésének természettudományos alapjait.
Rendelkezik alapvető tudománykommunikációs képességekkel.
Képes érzékeltetni tanulóival a természettudományok működésének lényegét, a közöttük lévő szoros kapcsolatot, és a társadalom és az egyén felelősségét a természeti környezet megőrzéséért.
Látja, illetve tanítványaival láttatni tudja a társadalom mindenkori technikai szintjének szoros kapcsolatát a természettudományos ismeretekkel.
Képes a különböző szakterületek tudás- és ismeretanyaga közötti összefüggések felismerésére, integrációjára.
Képes a fizika tantárgy mindenkori középszintű érettségi szintjére célzottan felkészíteni tanulóit.
Képes a tanulók tipikus érvelési stílusának felismerésére, a fizikai világról alkotott téves képzeteinek és fogalomalkotásának azonosítására és a leküzdésükhöz szükséges stratégiák alkalmazására.
Tanulóiban józan fenntartásokat épít ki minden olyan „új” elmélettel szemben, amely ellentmondásban áll az alapvető fizikai törvényekkel, illetve jellegzetes áltudományos vonásokkal bír.
Képes a fizika oktatásának segítségével annak alaptudományi jellegét kihasználva a műszaki, illetve más természettudományos tudásterületek iránti érdeklődés felkeltésére, a fizikai ismeretek, gondolkodásmód és problémamegoldás széles körű alkalmazhatóságának megmutatására.
</t>
    </r>
    <r>
      <rPr>
        <b/>
        <sz val="11"/>
        <color rgb="FF000000"/>
        <rFont val="Arial"/>
        <family val="2"/>
        <charset val="238"/>
      </rPr>
      <t xml:space="preserve">Attitűdje:
</t>
    </r>
    <r>
      <rPr>
        <sz val="11"/>
        <color rgb="FF000000"/>
        <rFont val="Arial"/>
        <family val="2"/>
        <charset val="238"/>
      </rPr>
      <t>Elkötelezett tanítványainak racionális gondolkodásra, logikus érvelésre, természettudományos megközelítésre, környezettudatos gondolkodásra nevelésében.
Elkötelezett szakmai ismereteinek bővítésére, megújítására.Elkötelezett a fizika színvonalas tanítása iránt, az igényes tanári munkára, a folyamatos önművelésre.</t>
    </r>
  </si>
  <si>
    <r>
      <rPr>
        <b/>
        <sz val="11"/>
        <color theme="1"/>
        <rFont val="Arial"/>
        <family val="2"/>
        <charset val="238"/>
      </rPr>
      <t>Knowledge:</t>
    </r>
    <r>
      <rPr>
        <sz val="11"/>
        <color theme="1"/>
        <rFont val="Arial"/>
        <family val="2"/>
        <charset val="238"/>
      </rPr>
      <t xml:space="preserve">
Knows the great discoveries of physics.
Is aware of the social and world-shaping effects of scientists and their discoveries.
Understands that physics, as a modeling science, develops problem-solving skills that can be applied well in other fields of science.
Knows the importance of natural laws, is aware of the simplifying nature of models.
Is aware of the ethical issues of the subject of physics.
Knows the areas of individual competence and responsibility in education, upbringing and attitude formation as a graduate physics teacher.
Is aware of the social aspects of nuclear physics and current events.
</t>
    </r>
    <r>
      <rPr>
        <b/>
        <sz val="11"/>
        <color theme="1"/>
        <rFont val="Arial"/>
        <family val="2"/>
        <charset val="238"/>
      </rPr>
      <t>Skills:</t>
    </r>
    <r>
      <rPr>
        <sz val="11"/>
        <color theme="1"/>
        <rFont val="Arial"/>
        <family val="2"/>
        <charset val="238"/>
      </rPr>
      <t xml:space="preserve">
Able to develop and maintain students' interest and openness to physics and science using age-, gender-, and personality-appropriate motivation.
Able to present the learned scientific knowledge, the laws of physics manifested in the basic natural phenomena. Able to explain the scientific bases of phenomena of nature and the operation of devices used in everyday life.
Has basic scientific communication skills.
Is able to convey to students the essence of the operation of the natural sciences, the close relationship between the different branches of the natural science, and the responsibility of society and the individual for the preservation of the natural environment.
Can see and illustrate to his students the close connection between the current technical level of society and the knowledge of science.
Able to recognize and integrate the connections between the knowledge of different fields of science.
Is able to prepare students for the intermediate level of the physics subject.
Able to recognize students ’typical reasoning styles, identify misconceptions and conceptions of the physical world, and apply strategies to overcome them.
Can build sober reservations in students against any “new” theories that contradict the basic laws of physics or have distinctive pseudoscientific features.
With the help of the teaching of physics, is able to use basic scientific character to arouse interest in technical and other fields of scientific knowledge, to show the wide applicability of physical knowledge, way of thinking and problem solving.
</t>
    </r>
    <r>
      <rPr>
        <b/>
        <sz val="11"/>
        <color theme="1"/>
        <rFont val="Arial"/>
        <family val="2"/>
        <charset val="238"/>
      </rPr>
      <t>Attitude:</t>
    </r>
    <r>
      <rPr>
        <sz val="11"/>
        <color theme="1"/>
        <rFont val="Arial"/>
        <family val="2"/>
        <charset val="238"/>
      </rPr>
      <t xml:space="preserve">
Is committed to educating students on rational thinking, logical reasoning, a scientific approach, and environmentally conscious thinking.
Is committed to expanding and renewing professional knowledge. Is committed to the high-quality teaching of physics and to continuous self-education.</t>
    </r>
  </si>
  <si>
    <t>1 db 8-9 oldalas esszé beadása a tantárgyi tartalomnak megfelelően.</t>
  </si>
  <si>
    <t>Submission of 1 essay of 8-9 pages according to the subject content.</t>
  </si>
  <si>
    <t>1. Simonyi Károly: A fizika kultúrtörténete, Akadémiai Kiadó 2021, ISBN: 9789630591171
2. Werner Heisenberg: A rész és az egész, Budapest, 1978. Gondolat Kiadó
3. Victor F. Weiskopf: Válogatott tanulmányok, Budapest, 1978. Gondolat Kiadó
4. John és Mary Gribbin: A természettudományokról mindenkinek, 2003. Akkord Kiadó,
5. Szent-Györgyi Albert: Az őrült majom, Budapest, 1989. Magvető kiadó</t>
  </si>
  <si>
    <r>
      <t xml:space="preserve">Tudása:
</t>
    </r>
    <r>
      <rPr>
        <sz val="11"/>
        <color rgb="FF000000"/>
        <rFont val="Arial"/>
        <family val="2"/>
        <charset val="238"/>
      </rPr>
      <t xml:space="preserve">Tudja, hogy a természettudományos következtetés alapvetően mennyiségi jellegű.
Ismeri a természeti törvények jelentőségét, tisztában van a modellek egyszerűsítő jellegével.
Ismeri a következtetések oksági és statisztikai módszereit.
Tisztában van a szóbeli és írásbeli kifejezőkészség alapvető tanulás-módszertani jellegzetességeivel, hibáival.
Felkészült az informatikai ismereteknek a szaktárgyak tanulása során való felhasználására.
Tisztában van a fizika szaktárgy etikai kérdéseivel.
Tudja, hogy okleveles fizikatanárként milyen területekre terjed ki saját, egyéni hatásköre és felelőssége az oktatás, a nevelés és a szemléletformálás terén.
</t>
    </r>
    <r>
      <rPr>
        <b/>
        <sz val="11"/>
        <color rgb="FF000000"/>
        <rFont val="Arial"/>
        <family val="2"/>
        <charset val="238"/>
      </rPr>
      <t xml:space="preserve">Képességei:
</t>
    </r>
    <r>
      <rPr>
        <sz val="11"/>
        <color rgb="FF000000"/>
        <rFont val="Arial"/>
        <family val="2"/>
        <charset val="238"/>
      </rPr>
      <t xml:space="preserve">Képes a diákok érdeklődését, nyitottságát kialakítani és fenntartani a fizika és a természettudományok iránt az életkornak, nemnek és a személyiségnek megfelelő motivációs eszközök alkalmazásával.
Az oktatott fizikai jelenségeket és törvényeket képes a tanulók életkori sajátosságaihoz, absztrakciós képességeihez és tudásszintjéhez igazodva bemutatni, kísérletekkel demonstrálni, kvalitatív, illetve kvantitatív szinten értelmezni, számításokkal alátámasztani.
Megfelelő rutinnal alkalmazza a számítógépes szimulációs lehetőségeket és az interneten elérhető tudásanyagot.
Képes a megtanult tudományos ismeretek, az alapvető természeti jelenségekben megnyilvánuló fizikai törvények bemutatására, ismertetni tudja a mindennapi életben előforduló jelenségek és eszközök működésének természettudományos alapjait.
Rendelkezik alapvető tudománykommunikációs képességekkel.
Képes érzékeltetni tanulóival a természettudományok működésének lényegét, a közöttük lévő szoros kapcsolatot.
Képes a különböző szakterületek tudás- és ismeretanyaga közötti összefüggések felismerésére, integrációjára.
Képes a fizika tantárgy mindenkori középszintű érettségi szintjére célzottan felkészíteni tanulóit.
Képes szakmai ismereteinek folyamatos megújítására.
Képes a fizika oktatásának segítségével annak alaptudományi jellegét kihasználva a műszaki, illetve más természettudományos tudásterületek iránti érdeklődés felkeltésére, a fizikai ismeretek, gondolkodásmód és problémamegoldás széles körű alkalmazhatóságának megmutatására.
Képes másokkal együttműködve részt venni a fizika tárgyat érintő fejlesztési, innovációs tevékenységekben.
</t>
    </r>
    <r>
      <rPr>
        <b/>
        <sz val="11"/>
        <color rgb="FF000000"/>
        <rFont val="Arial"/>
        <family val="2"/>
        <charset val="238"/>
      </rPr>
      <t xml:space="preserve">Attitűdje:
</t>
    </r>
    <r>
      <rPr>
        <sz val="11"/>
        <color rgb="FF000000"/>
        <rFont val="Arial"/>
        <family val="2"/>
        <charset val="238"/>
      </rPr>
      <t>Elkötelezett tanítványainak racionális gondolkodásra, logikus érvelésre, természettudományos megközelítésre nevelésében.
Elkötelezett szakmai és szakmódszertani ismereteinek bővítésére, megújítására.
Törekszik tanulóiban a mérlegelő gondolkodás kialakítására.
Elkötelezett a fizika színvonalas tanítása iránt, az igényes tanári munkára, a folyamatos önművelésre.</t>
    </r>
  </si>
  <si>
    <r>
      <rPr>
        <b/>
        <sz val="11"/>
        <color theme="1"/>
        <rFont val="Arial"/>
        <family val="2"/>
        <charset val="238"/>
      </rPr>
      <t>Knowledge:</t>
    </r>
    <r>
      <rPr>
        <sz val="11"/>
        <color theme="1"/>
        <rFont val="Arial"/>
        <family val="2"/>
        <charset val="238"/>
      </rPr>
      <t xml:space="preserve">
Knows that the scientific conclusion is fundamentally quantitative.
Knows the importance of natural laws, is aware of the simplifying nature of models.
Knows the causal and statistical methods of conclusions.
Is aware of the basic learning methodological features and errors of oral and written expressiveness.
Is prepared to use IT skills in learning the subjects.
Is aware of the ethical issues of the subject of physics.
Knows the areas of individual competence and responsibility in education, upbringing and attitude formation as a graduate physics teacher.
</t>
    </r>
    <r>
      <rPr>
        <b/>
        <sz val="11"/>
        <color theme="1"/>
        <rFont val="Arial"/>
        <family val="2"/>
        <charset val="238"/>
      </rPr>
      <t>Skills:</t>
    </r>
    <r>
      <rPr>
        <sz val="11"/>
        <color theme="1"/>
        <rFont val="Arial"/>
        <family val="2"/>
        <charset val="238"/>
      </rPr>
      <t xml:space="preserve">
Able to develop and maintain students' interest and openness to physics and science using age-, gender-, and personality-appropriate motivation.
Is able to present phenomena and laws of physics in accordance with the age, abstraction abilities and level of knowledge of the students, to demonstrate them with experiments, to interpret them on a qualitative and quantitative level, and to support them with calculations.
Can use computer simulation and knowledge available online with an appropriate routine.
Able to present the learned scientific knowledge, the laws of physics manifested in the basic natural phenomena. Able to explain the scientific bases of phenomena of nature and the operation of devices used in everyday life.
Has basic scientific communication skills.
Is able to convey to students the essence of the operation of natural sciences, the close connection between them.
Able to recognize and integrate the connections between the knowledge of different fields.
Is able to prepare students for the intermediate level of the physics subject.
Able to continuously update professional knowledge.
With the help of the teaching of physics, is able to use basic scientific character to arouse interest in technical and other fields of scientific knowledge, to show the wide applicability of physical knowledge, way of thinking and problem solving.
Able to participate in development and innovation activities related to the subject of physics in cooperation with others.
</t>
    </r>
    <r>
      <rPr>
        <b/>
        <sz val="11"/>
        <color theme="1"/>
        <rFont val="Arial"/>
        <family val="2"/>
        <charset val="238"/>
      </rPr>
      <t>Attitude:</t>
    </r>
    <r>
      <rPr>
        <sz val="11"/>
        <color theme="1"/>
        <rFont val="Arial"/>
        <family val="2"/>
        <charset val="238"/>
      </rPr>
      <t xml:space="preserve">
Is committed to educating students on rational thinking, logical reasoning, a scientific approach.
Is committed to expanding and renewing professional knowledge.
Strives to develop thoughtful thinking in students.
Is committed to quality education in physics and to continuous self-education.</t>
    </r>
  </si>
  <si>
    <t>A gyakorlati jegy megszerzésének feltétele a félév során előírt kiselőadások megtartása, fizikai problémák megoldása melyeken a tantárgyi programban felsorolt témákat kell feldolgozni, valamint egy félév végi ZH teljesítése, külön-külön legalább 50% eredménnyel.</t>
  </si>
  <si>
    <t>–	M. Gitterman, V. Halpern: Fizikai problémák kvalitatív elemzése (Műszaki, 1985)
–	Baranyi Károly: A fizikai gondolkodás iskolája I-III, Akadémiai Kiadó, BP, 1992 
–	Fatalin László, Varsics Zita: A tudományos modellalkotás alapjai I., Calibra Kiadó, Budapest, 1993
–	Fatalin László, Varsics Zita: A tudományos modellalkotás alapjai II., Keraban Kiadó, Budapest, 1995
–	Gnädig Péter, Honyek Gyula, Ken Riley: 200 Puzzling Physics Problems (Cambridge, 2001)</t>
  </si>
  <si>
    <r>
      <t xml:space="preserve">Tudása:
</t>
    </r>
    <r>
      <rPr>
        <sz val="11"/>
        <color rgb="FF000000"/>
        <rFont val="Arial"/>
        <family val="2"/>
        <charset val="238"/>
      </rPr>
      <t xml:space="preserve">Ismeri a statisztikus fizika módszerének alapjait. Látja a statisztikus fizika és a termodinamika kapcsolatát.
Tisztában van a relativitáselmélet alapjaival.
Tudja, hogy a természettudományos következtetés alapvetően mennyiségi jellegű.
Ismeri a természeti törvények jelentőségét, tisztában van a modellek egyszerűsítő jellegével.
Ismeri a következtetések oksági és statisztikai módszereit.
Tisztában van a szóbeli és írásbeli kifejezőkészség alapvető tanulás-módszertani jellegzetességeivel, hibáival.
Felkészült az informatikai ismereteknek a szaktárgy tanulása során való felhasználására.
Tisztában van a fizika szaktárgy etikai kérdéseivel.
Tudja, hogy okleveles fizikatanárként milyen területekre terjed ki saját, egyéni hatásköre és felelőssége az oktatás, a nevelés és a szemléletformálás terén.
</t>
    </r>
    <r>
      <rPr>
        <b/>
        <sz val="11"/>
        <color rgb="FF000000"/>
        <rFont val="Arial"/>
        <family val="2"/>
        <charset val="238"/>
      </rPr>
      <t xml:space="preserve">Képességei:
</t>
    </r>
    <r>
      <rPr>
        <sz val="11"/>
        <color rgb="FF000000"/>
        <rFont val="Arial"/>
        <family val="2"/>
        <charset val="238"/>
      </rPr>
      <t xml:space="preserve">Nyitott és alkalmas az empirikus úton történő ismeretszerzésre, képes az így megszerzett tudás absztrahálására.
Képes a természetben tapasztalható jelenségeket a fizika fogalom- és törvényrendszere szerint szemlélni, értelmezni, magyarázni, szintetizálni. 
Megfelelő rutinnal alkalmazza a számítógépes szimulációs lehetőségeket és az interneten elérhető tudásanyagot.
Képes a megtanult tudományos ismeretek, az alapvető természeti jelenségekben megnyilvánuló fizikai törvények bemutatására, ismertetni tudja a mindennapi életben előforduló jelenségek és eszközök működésének természettudományos alapjait.
Rendelkezik alapvető tudománykommunikációs képességekkel.
Képes érzékeltetni tanulóival a természettudományok működésének lényegét, a közöttük lévő szoros kapcsolatot.
Képes a különböző szakterületek tudás- és ismeretanyaga közötti összefüggések felismerésére, integrációjára.
Képes a fizika tantárgy mindenkori középszintű érettségi szintjére célzottan felkészíteni tanulóit.
Képes szakmai ismereteinek folyamatos megújítására.
Tanulóiban józan fenntartásokat épít ki minden olyan „új” elmélettel szemben, amely ellentmondásban áll az alapvető fizikai törvényekkel, illetve jellegzetes áltudományos vonásokkal bír.
Képes a fizika oktatásának segítségével annak alaptudományi jellegét kihasználva a műszaki, illetve más természettudományos tudásterületek iránti érdeklődés felkeltésére, a fizikai ismeretek, gondolkodásmód és problémamegoldás széles körű alkalmazhatóságának megmutatására.
</t>
    </r>
    <r>
      <rPr>
        <b/>
        <sz val="11"/>
        <color rgb="FF000000"/>
        <rFont val="Arial"/>
        <family val="2"/>
        <charset val="238"/>
      </rPr>
      <t xml:space="preserve">Attitűdje:
</t>
    </r>
    <r>
      <rPr>
        <sz val="11"/>
        <color rgb="FF000000"/>
        <rFont val="Arial"/>
        <family val="2"/>
        <charset val="238"/>
      </rPr>
      <t>Elkötelezett tanítványainak racionális gondolkodásra, logikus érvelésre, természettudományos megközelítésre nevelésében.
Elkötelezett szakmai és szakmódszertani ismereteinek bővítésére, megújítására.
Törekszik tanulóiban a mérlegelő gondolkodás kialakítására.
Elkötelezett a fizika színvonalas tanítása iránt, az igényes tanári munkára, a folyamatos önművelésre.</t>
    </r>
  </si>
  <si>
    <r>
      <rPr>
        <b/>
        <sz val="11"/>
        <color theme="1"/>
        <rFont val="Arial"/>
        <family val="2"/>
        <charset val="238"/>
      </rPr>
      <t>Knowledge:</t>
    </r>
    <r>
      <rPr>
        <sz val="11"/>
        <color theme="1"/>
        <rFont val="Arial"/>
        <family val="2"/>
        <charset val="238"/>
      </rPr>
      <t xml:space="preserve">
Knows the fundamentals of the method of statistical physics. Can see the relationship between statistical physics and thermodynamics.
Is aware of the basics of the theory of relativity.
Knows that the scientific conclusion is fundamentally quantitative.
Knows the importance of natural laws, is aware of the simplifying nature of models.
Knows the causal and statistical methods of conclusions.
Is aware of the basic learning methodological features and errors of oral and written expressiveness.
Is prepared to use IT skills in learning the subject.
Is aware of the ethical issues of the subject of physics.
Knows the areas of individual competence and responsibility in education, upbringing and attitude formation as a graduate physics teacher.
</t>
    </r>
    <r>
      <rPr>
        <b/>
        <sz val="11"/>
        <color theme="1"/>
        <rFont val="Arial"/>
        <family val="2"/>
        <charset val="238"/>
      </rPr>
      <t>Skills:</t>
    </r>
    <r>
      <rPr>
        <sz val="11"/>
        <color theme="1"/>
        <rFont val="Arial"/>
        <family val="2"/>
        <charset val="238"/>
      </rPr>
      <t xml:space="preserve">
Is open and ready to acquiring knowledge empirically, is able to abstract the knowledge acquired.
Is able to view, interpret, explain and synthesize the phenomena experienced in nature according to the conceptual and legal system of physics.
Can use computer simulation and knowledge available online with an appropriate routine.
Able to present the learned scientific knowledge, the laws of physics manifested in the basic natural phenomena. Able to explain the scientific bases of phenomena of nature and the operation of devices used in everyday life.
Has basic scientific communication skills.
Is able to convey to students the essence of the operation of natural sciences, the close connection between the different branches of the natural science.
Able to recognize and integrate the connections between the knowledge of different fields of science.
Is able to prepare students for the intermediate level of the physics subject.
Able to continuously update professional knowledge.
Can builds sober reservations in students against any “new” theories that contradict the basic laws of physics or have distinctive pseudoscientific features.
With the help of the teaching of physics, is able to use basic scientific character to arouse interest in technical and other fields of scientific knowledge, to show the wide applicability of physical knowledge, way of thinking and problem solving.
</t>
    </r>
    <r>
      <rPr>
        <b/>
        <sz val="11"/>
        <color theme="1"/>
        <rFont val="Arial"/>
        <family val="2"/>
        <charset val="238"/>
      </rPr>
      <t>Attitude:</t>
    </r>
    <r>
      <rPr>
        <sz val="11"/>
        <color theme="1"/>
        <rFont val="Arial"/>
        <family val="2"/>
        <charset val="238"/>
      </rPr>
      <t xml:space="preserve">
Is committed to educating students on rational thinking, logical reasoning, a scientific approach.
Is committed to expanding and renewing professional knowledge.
Strives to develop thoughtful thinking in students.
Is committed to quality education in physics and to continuous self-education.</t>
    </r>
  </si>
  <si>
    <t>1. Abonyi I., Nagy T.: Elméleti fizika (Tankönyvkiadó, 1980)
2. Taylor, Wheeler: Téridő fizika (Gondolat, 1974)
3. Nagy Károly: Termodinamika és statisztikus fizika (Tankönyvkiadó, 1991.</t>
  </si>
  <si>
    <t>egy db. félév végi zárthelyi dolgozat 50%-os teljesítése</t>
  </si>
  <si>
    <t>vizsgára bocsátás feltétele: a Modern fizikai alapismeretek 2. gyakorlat tárgy teljesítése</t>
  </si>
  <si>
    <t>requirement(s) for admission to examination: Introduction to Modern Physics 2. Practical must be completed</t>
  </si>
  <si>
    <t>1. Stonawski Tamás: Trükkös fizika, Mozaik Kiadó, Syeged, 2016
2. Öveges József, Kísérletezzünk és gondolkozzunk sorozat könyvei, Móra Könyvkiadó, 2011</t>
  </si>
  <si>
    <t>A gyakorlati jegy megszerzésének feltétele a félév során előírt kísérletek és mérések elvégzése min. 50% eredménnyel.</t>
  </si>
  <si>
    <t>performing and presenting experiments and measurements with a result of min. 50%</t>
  </si>
  <si>
    <t>Tudása:
Ismeri a fizikatanítási-tanulási módszereket különös hangsúlyt szentelve a feladat- és problémamegoldás fizikai gondolkodás fejlesztésében betöltött szerepének. Ismer tanítási-tanulási stratégiákat a fizikaoktatásban (empirikus módszer, deduktív megismerés, kommunikációs forma, cselekvésből kiinduló ismeretszerzés, problémamegoldó stratégia, nyílt végű problémák, projektmódszer). 
Érti, hogy a fizika, mint modellező természettudomány más területeken is jól alkalmazható problémaelemző képességeket fejleszt.
Felkészült tanulmányi versenyek tervezésére, szervezésére, kivitelezésére. Felkészült egyéni és csoportmunka irányítására.
Tisztában van azzal, hogy a természettudományos megismerés alapja a megfigyelés, a célzott kísérlet és a terepi munka. Tudja, hogy ezekre épülnek a természettudományos fogalmak és a rájuk alapozott elméletek.
Felkészült a fizika tanulásában kiemelkedő eredményeket elérő tanulók motiválására, segítésére, a tehetséggondozásra.
Tudja, hogy okleveles fizikatanárként milyen területekre terjed ki saját, egyéni hatásköre és felelőssége az oktatás, a nevelés és a szemléletformálás terén.
Tisztában van a tehetséggondozás különböző színtereivel és módszereivel: iskolai szakkör, regionális, országos és nemzetközi versenyek. Az iskolai és az iskolán kívüli tanulói aktivitások lehetőségei. Ismeri a fizikai ismeretterjesztés formáit és feladatait. Képes egyszerű diákkutatási feladatok kitűzésére.
Képességei:
Képes az iskolai kísérletezésre, a tanulók önálló kísérleti munkájának szervezésére és irányítására; egyszerű, elemi kísérletek tervezésére és konstrukciójára.
Képes ismereteit átültetni a gyakorlatba, manuális tevékenységgel összekapcsolni. Nyitott és alkalmas az empirikus úton történő ismeretszerzésre, képes az így megszerzett tudás absztrahálására.
Képes a fizika speciális összefüggéseivel, fogalmaival kapcsolatos megértési nehézségek kezelésére.
Képes az átlagtól eltérő - tehetséges vagy sajátos nevelési igényű - tanulók felismerésére, a differenciált nevelésre, oktatásra.
Képes a diákok érdeklődését, nyitottságát kialakítani és fenntartani a fizika és a természettudományok iránt az életkornak, nemnek és a személyiségnek megfelelő motivációs eszközök alkalmazásával.
Képes a diákok érdeklődését, nyitottságát kialakítani és fenntartani a fizika és a természettudományok iránt az életkornak, nemnek és a személyiségnek megfelelő motivációs eszközök alkalmazásával.
Képes a szaktárgyi alapismereteket kiegészítő szakkör, önképzőkör, szaktanterem működtetésére.
Képes a tanulókat feladatok, projektek mentén csoportokba szervezni, ezen csoportok munkáját hatékonyan segíteni.
Az oktatott fizikai jelenségeket és törvényeket képes a tanulók életkori sajátosságaihoz, absztrakciós képességeihez és tudásszintjéhez igazodva bemutatni, kísérletekkel demonstrálni, kvalitatív, illetve kvantitatív szinten értelmezni, számításokkal alátámasztani.
Ismeri és alkalmazza a fizikatanításban a modern pedagógia módszereit iskolai és iskolán kívüli környezetben (projektmódszer, kooperatív technikák, konstrukciós feladatok).
Megfelelő rutinnal alkalmazza a fizikai kísérleti eszközöket és az interneten elérhető tudásanyagot.
Képes a megtanult tudományos ismeretek, az alapvető természeti jelenségekben megnyilvánuló fizikai törvények bemutatására, ismertetni tudja a mindennapi életben előforduló jelenségek és eszközök működésének természettudományos alapjait.
Rendelkezik alapvető tudománykommunikációs képességekkel.
Képes a különböző szakterületek tudás- és ismeretanyaga közötti összefüggések felismerésére, integrációjára.
Képes a fizika tantárgy mindenkori középszintű érettségi szintjére célzottan felkészíteni tanulóit.
Képes tantárgyi követelményekhez igazodva az oktatási eszközök és módszerek megválasztására, a különféle oktatásmódszertani eredmények értékelésére.
Képes szakmai és szakpedagógiai ismereteinek folyamatos megújítására, az új eszközök, oktatási módszerek, tudományos eredmények alkalmazásán alapuló szakmai fejlődésre.
Képes az érdeklődés és a figyelem folyamatos fenntartására.
Képes a fizika oktatásának segítségével annak alaptudományi jellegét kihasználva a műszaki, illetve más természettudományos tudásterületek iránti érdeklődés felkeltésére, a fizikai ismeretek, gondolkodásmód és problémamegoldás széles körű alkalmazhatóságának megmutatására.
Képes másokkal együttműködve részt venni a fizika tárgyat érintő fejlesztési, innovációs tevékenységekben.
Oktatási célokra fel tudja használni a számítógép és multimédia adta lehetőségeket: kísérletezés, modellezés és a mérési adatok kiértékelése. Ismer és alkalmazni képes számítógépes szimulációkat a fizikatanítás során.
Attitűdje:
Elkötelezett tanítványainak racionális gondolkodásra, logikus érvelésre, természettudományos megközelítésre, környezettudatos gondolkodásra nevelésében.
Felkészült a tanulási nehézségekkel küzdő tanulók felzárkóztatására, fejlesztésére.
Felkészült a tanulók motiválására, vállalja a tehetséggondozást.
Elkötelezett abban, hogy ismeretterjesztő tevékenységét minél szélesebb körre kiterjessze.
Elkötelezett szakmai és szakmódszertani ismereteinek bővítésére, megújítására.
Törekszik tanulóiban a mérlegelő gondolkodás kialakítására.
Elkötelezett abban, hogy a tanulási folyamat szervezése során kihasználja a maximális lehetőségeket (tárgyi, anyagi, infrastrukturális, kapcsolati).
Kész együttműködni a fizika területet érintő szakmai fórumokkal; alkotó munkaközösségekkel, tantárgypedagógiai műhelyekkel.
Elkötelezett a fizika színvonalas tanítása iránt, az igényes tanári munkára, a folyamatos önművelésre.</t>
  </si>
  <si>
    <t>Knowledge:
Knows the methods of teaching and learning physics, with special respect to the role of task and problem solving in the development of physical thinking. Knows teaching-learning strategies in physics education (empirical method, deductive cognition, form of communication, action-based knowledge acquisition, problem-solving strategy, open-ended problems, project method).
Understands that physics, as a modeling science, develops problem-solving skills that can be applied well in other fields of sciences.
Prepared for the planning, organization and implementation of study competitions. Prepared to manage individual and teamwork.
Is aware that science is based on observation, experimentation, and fieldwork. Knows that science concepts and theories are based on them.
Is prepared to motivate and help students who achieve outstanding results in the learning of physics, and to talent management.
Knows the areas of individual competence and responsibility in education, upbringing and attitude formation as a graduate physics teacher.
Is aware of the different areas and methods of talent management: school specialization, regional, national and international competitions. Opportunities for in-school and out-of-school student activities. Knows the forms and tasks of physical dissemination. Able to set simple student research tasks.
Skills:
Able to experiment in school, to organize and manage students’ independent experimental work; for the design and construction of simple, elementary experiments.
Is able to convert knowledge into practice and combine it with manual activities. Is open and suitable for acquiring knowledge empirically, is able to abstract the knowledge acquired.
Able to handle comprehension difficulties related to special contexts and concepts of physics.
Able to recognize students with different abilities – talented or with learning difficulties – for differentiated education.
Able to develop and maintain students’ interest and openness to physics and science using age-, gender-, and personality-appropriate motivation.
Is able to operate study group, self-training groups and special classrooms supplementing the basic knowledge of the subject.
Able to organize students into groups along tasks and projects, to help the work of these groups effectively.
Is able to present phenomena of the nature and laws of physics accordance with the age, abstraction abilities and level of knowledge of the students, to demonstrate them with experiments, to interpret them on a qualitative and quantitative level, and to support them with calculations.
Knows and applies the methods of modern pedagogy in teaching physics in school and out-of-school environments (project method, cooperative techniques, construction tasks).
Use physical experimental tools and knowledge available online with an appropriate routine.
Able to present the learned scientific knowledge, the laws of physics manifested in the basic natural phenomena. Able to explain the scientific bases of phenomena of nature and the operation of devices used in everyday life.
Has basic scientific communication skills.
Able to recognize and integrate the connections between the knowledge of different fields of sciences.
Is able to prepare students for the intermediate level of the physics subject.
Able to choose teaching tools and methods, to evaluate different teaching methodological results, adapting to subject requirements.
Able to continuously renew professional and pedagogical knowledge, to develop professionally based on the application of new tools, teaching methods and scientific results.
Able to maintain interest and attention at all times.
With the help of the teaching of physics, is able to use basic scientific character to arouse interest in technical and other fields of scientific knowledge, to show the wide applicability of physical knowledge, way of thinking and problem solving.
Able to participate in development and innovation activities related to the subject of physics in cooperation with others.
Can use computers and multimedia for educational purposes: experimentation, modeling and evaluation of measurement data. Knows and is able to apply computer simulations in physics teaching.
Attitude:
Is committed to educating students on rational thinking, logical reasoning, scientific approach and environmentally conscious thinking.
Is prepared to catch up and develop students with learning difficulties.
Is prepared to motivate students, takes care of talented students.
Is committed to expanding activities on dissemination of knowledge.
Is committed to expanding and renewing professional and methodological knowledge.
Strives to develop thoughtful thinking in students.
Is committed to making the most of the opportunities (material, material, infrastructural, relational) in organizing the learning process.
Willing to cooperate with professional forums in the field of physics; creative work communities, pedagogical workshops.
Is committed to quality teaching physics, to demanding teaching, to continuous self-education.</t>
  </si>
  <si>
    <r>
      <t xml:space="preserve">Tudása:
</t>
    </r>
    <r>
      <rPr>
        <sz val="11"/>
        <color rgb="FF000000"/>
        <rFont val="Arial"/>
        <family val="2"/>
        <charset val="238"/>
      </rPr>
      <t xml:space="preserve">Ismeri a statisztikus fizika módszerének alapjait. Látja a statisztikus fizika és a termodinamika kapcsolatát.
Tisztában van a relativitáselmélet alapjaival és annak tanítási lehetőségeivel a középfokú oktatásban..
Tudja, hogy a természettudományos következtetés alapvetően mennyiségi jellegű.
Ismeri a természeti törvények jelentőségét, tisztában van a modellek egyszerűsítő jellegével.
Ismeri a következtetések oksági és statisztikai módszereit.
Tisztában van a szóbeli és írásbeli kifejezőkészség alapvető tanulás-módszertani jellegzetességeivel, hibáival.
Felkészült az informatikai ismereteknek a szaktárgy tanulása során való felhasználására.
Tisztában van a fizika szaktárgy etikai kérdéseivel.
Tudja, hogy okleveles fizikatanárként milyen területekre terjed ki saját, egyéni hatásköre és felelőssége az oktatás, a nevelés és a szemléletformálás terén.
</t>
    </r>
    <r>
      <rPr>
        <b/>
        <sz val="11"/>
        <color rgb="FF000000"/>
        <rFont val="Arial"/>
        <family val="2"/>
        <charset val="238"/>
      </rPr>
      <t xml:space="preserve">Képességei:
</t>
    </r>
    <r>
      <rPr>
        <sz val="11"/>
        <color rgb="FF000000"/>
        <rFont val="Arial"/>
        <family val="2"/>
        <charset val="238"/>
      </rPr>
      <t xml:space="preserve">Nyitott és alkalmas az empirikus úton történő ismeretszerzésre, képes az így megszerzett tudás absztrahálására.
Képes a természetben tapasztalható jelenségeket a fizika fogalom- és törvényrendszere szerint szemlélni, értelmezni, magyarázni, szintetizálni. 
Megfelelő rutinnal alkalmazza a számítógépes szimulációs lehetőségeket és az interneten elérhető tudásanyagot.
Képes a megtanult tudományos ismeretek, az alapvető természeti jelenségekben megnyilvánuló fizikai törvények bemutatására, ismertetni tudja a mindennapi életben előforduló jelenségek és eszközök működésének természettudományos alapjait.
Rendelkezik alapvető tudománykommunikációs képességekkel.
Képes érzékeltetni tanulóival a természettudományok működésének lényegét, a közöttük lévő szoros kapcsolatot.
Képes a különböző szakterületek tudás- és ismeretanyaga közötti összefüggések felismerésére, integrációjára.
Képes a fizika tantárgy mindenkori középszintű érettségi szintjére célzottan felkészíteni tanulóit.
Képes szakmai ismereteinek folyamatos megújítására.
Tanulóiban józan fenntartásokat épít ki minden olyan „új” elmélettel szemben, amely ellentmondásban áll az alapvető fizikai törvényekkel, illetve jellegzetes áltudományos vonásokkal bír.
Képes a fizika oktatásának segítségével annak alaptudományi jellegét kihasználva a műszaki, illetve más természettudományos tudásterületek iránti érdeklődés felkeltésére, a fizikai ismeretek, gondolkodásmód és problémamegoldás széles körű alkalmazhatóságának megmutatására.
</t>
    </r>
    <r>
      <rPr>
        <b/>
        <sz val="11"/>
        <color rgb="FF000000"/>
        <rFont val="Arial"/>
        <family val="2"/>
        <charset val="238"/>
      </rPr>
      <t xml:space="preserve">Attitűdje:
</t>
    </r>
    <r>
      <rPr>
        <sz val="11"/>
        <color rgb="FF000000"/>
        <rFont val="Arial"/>
        <family val="2"/>
        <charset val="238"/>
      </rPr>
      <t>Elkötelezett tanítványainak racionális gondolkodásra, logikus érvelésre, természettudományos megközelítésre nevelésében.
Elkötelezett szakmai és szakmódszertani ismereteinek bővítésére, megújítására.
Törekszik tanulóiban a mérlegelő gondolkodás kialakítására.
Elkötelezett a fizika színvonalas tanítása iránt, az igényes tanári munkára, a folyamatos önművelésre.</t>
    </r>
  </si>
  <si>
    <r>
      <rPr>
        <b/>
        <sz val="11"/>
        <color theme="1"/>
        <rFont val="Arial"/>
        <family val="2"/>
        <charset val="238"/>
      </rPr>
      <t>Knowledge:</t>
    </r>
    <r>
      <rPr>
        <sz val="11"/>
        <color theme="1"/>
        <rFont val="Arial"/>
        <family val="2"/>
        <charset val="238"/>
      </rPr>
      <t xml:space="preserve">
Knows the fundamentals of the method of statistical physics. Can see the relationship between statistical physics and thermodynamics.
Is aware of the basics of the theory of relativity and teaching in secondary school.
Knows that the scientific conclusion is fundamentally quantitative.
Knows the importance of natural laws, is aware of the simplifying nature of models.
Knows the causal and statistical methods of conclusions.
Is aware of the basic learning methodological features and errors of oral and written expressiveness.
Is prepared to use IT skills in learning the subject.
Is aware of the ethical issues of the subject of physics.
Knows the areas of individual competence and responsibility in education, upbringing and attitude formation as a graduate physics teacher.
</t>
    </r>
    <r>
      <rPr>
        <b/>
        <sz val="11"/>
        <color theme="1"/>
        <rFont val="Arial"/>
        <family val="2"/>
        <charset val="238"/>
      </rPr>
      <t>Skills:</t>
    </r>
    <r>
      <rPr>
        <sz val="11"/>
        <color theme="1"/>
        <rFont val="Arial"/>
        <family val="2"/>
        <charset val="238"/>
      </rPr>
      <t xml:space="preserve">
Is open and ready to acquiring knowledge empirically, is able to abstract the knowledge acquired.
Is able to view, interpret, explain and synthesize the phenomena experienced in nature according to the conceptual and legal system of physics.
Can use computer simulation and knowledge available online with an appropriate routine.
Able to present the learned scientific knowledge, the laws of physics manifested in the basic natural phenomena. Able to explain the scientific bases of phenomena of nature and the operation of devices used in everyday life.
Has basic scientific communication skills.
Is able to convey to students the essence of the operation of natural sciences, the close connection between the different branches of the natural science.
Able to recognize and integrate the connections between the knowledge of different fields of science.
Is able to prepare students for the intermediate level of the physics subject.
Able to continuously update professional knowledge.
Can builds sober reservations in students against any “new” theories that contradict the basic laws of physics or have distinctive pseudoscientific features.
With the help of the teaching of physics, is able to use basic scientific character to arouse interest in technical and other fields of scientific knowledge, to show the wide applicability of physical knowledge, way of thinking and problem solving.
</t>
    </r>
    <r>
      <rPr>
        <b/>
        <sz val="11"/>
        <color theme="1"/>
        <rFont val="Arial"/>
        <family val="2"/>
        <charset val="238"/>
      </rPr>
      <t>Attitude:</t>
    </r>
    <r>
      <rPr>
        <sz val="11"/>
        <color theme="1"/>
        <rFont val="Arial"/>
        <family val="2"/>
        <charset val="238"/>
      </rPr>
      <t xml:space="preserve">
Is committed to educating students on rational thinking, logical reasoning, a scientific approach.
Is committed to expanding and renewing professional knowledge.
Strives to develop thoughtful thinking in students.
Is committed to quality education in physics and to continuous self-education.</t>
    </r>
  </si>
  <si>
    <t xml:space="preserve">Deformálható testek mechanikája: Szilárd testek rugalmas alakváltozásai. Folyadékok, gázok sztatikája, folyadékok felületi jelenségei. Áramlás folyadékokban és gázokban, örvények, közegellenállás, repülés, turbinák. Csillapított rezgések, kényszerrezgés, rezonancia, csatolt rezgések. Hullámmozgás: hullámterjedés, hullámfüggvény, hullámegyenlet, hullámok interferenciája, állóhullámok, hangtani alapok, hangszerek, hullámjelenségek magyarázata a Huygens-Fresnel elv alapján, Doppler-effektus, energiaterjedés a hullámban.
Számolási feladatok és fizikai problémák megoldása a fenti témakörökben.
</t>
  </si>
  <si>
    <t>Development of teaching competencies necessary for teaching physics, familiarization with experiments, measurements and observations of physics prescribed in the core material of school education, and awareness of its scientific and didactic aspects. Designing teacher demonstration experiments and student experiments, designing tools for them, collecting materials, making tools, performing experiments and measurements. Planning and carrying out DIY experiments and measurements. Development of practical techniques for observation, data collection, experimentation and measurements in and outside school. Development of creativity, planning and implementation of project work, talent management. Computers, smartphones and multimedia opportunities in experiments and measurements. Everyday electronic devices as experimental devices.</t>
  </si>
  <si>
    <t>A fizika tantárgy tanításához szükséges szaktanári kompetenciák fejlesztése, a közoktatás törzsanyagában előírt fizika kísérletek, mérések és megfigyelések megismerése, szaktudományi és didaktikai vonatkozásainak tudatosítása. Tanári demonstrációs kísérletek és tanulókísérletek tervezése, ezekhez eszközök tervezése, anyagok gyűjtése, eszközök készítése, a kísérletek és mérések elvégzése. DIY-kísérletek és mérések tervezése és elvégzése. A kísérletezés, a tanórai ill. az iskolán kívüli megfigyelés, adatgyűjtés, szemléltetés gyakorlati technikáinak fejlesztése, a kreativitás fejlesztése, projektmunka tervezése és végrehajtása, tehetséggondozás. Számítógépek, okostelefonok és multimédiás lehetőségek a kísérletekben, mérésekben. Hétköznapi elektronikai eszközök mint kísérleti eszközök.</t>
  </si>
  <si>
    <t xml:space="preserve">A fizikatanításban és fizikai problémák megoldásában alkalmazható alapvető informatikai fogalmak, hardverek és szoftverek általános áttekintése.
Algoritmusok fogalma és alkalmazása. Algoritmusok a fizika különböző területeihez tartozó problémák megoldására. Fizikai problémák, algoritmusok és numerikus módszerek kapcsolata. Numerikus módszerek alkalmazása a fizika egyes területein.
A lapvető programok alkalmazása. Algoritmusok és numerikus programok készítése különböző programozható felületek alkalmazásával. Az iskolákban és a tanulók számára is elérhető programozható és fejlesztői felületek alkalmazása. Problémamegoldás Microsoft Office Excel, továbbá free programok, Open Office, Free-Pascal, Lasarus, Free-Basic stb. alkalmazásával.
Bevezetés a mérőrendszerek és berendezések számítógépes vezérlésébe, a számítógépes adatgyűjtés alapjai. Számítógépes adatgyűjtés konkrét megvalósítása a tanulók és a tanárok számára elérhető eszközök segítségével. Adatgyűjtésre és mérésre alkalmazható célberendezések.
Eredmények bemutatásának lehetőségei. Hang, 2D és 3D képek és grafikonok, animációk szerkesztése. Mérés-értékelési, prezentációs, oktatásban használható szoftverek.
Internet használata, a mesterséges intelligencia (MI) adta lehetőségek alkalmazása a fizikában és a fizika oktatásában. Tanulást segítő online felületek, kollaborációs platformok. Biztonságos és etikus internethasználat. </t>
  </si>
  <si>
    <t>Overview of the basic computer science notions, hardware and software, especially those applicable to solving physics problems and teaching physics. 
Algorithms and their applications. Physics problems, algorithms and numerical methods.
Creating algorithms and numerical programs. Using widely available programs and programming interfaces. Problem solving with spreadsheet programs, Free Pascal, Lasarus, Free Basic, etc.
Introduction to computer control of measurement systems and instruments, the basics of data acquisition. Data acquisition using tools available for students and teachers. Specialized data acquisition systems. 
Result presentation options. Sound, 2D and 3D images and graphs, animations. Presentation programs, teaching materials. 
Using the internet and AI in physics and in physics teaching. Online interfaces and collaboration platforms in learning. Safe and ethical use of the Internet.</t>
  </si>
  <si>
    <t>Tudása:
Tisztában van a fizika tanításának kereteivel és alapmódszereivel. (A Nemzeti alaptanterv, a kerettantervek és a helyi tantervek megismerése, szerepe. A fizikatantervek szükségszerűen spirális felépítése, az egyes fogalmaknak, jelenségköröknek, törvényeknek a tanulók kognitív fejlődéséhez igazodó fokozatos bővítése és annak alkalmazása a tanításban. A magyar nyelvű fizikatanítás kérdései, a fizikatanítás nemzetközi trendjei. A természettudományos tárgyak egybehangolása, az integrált szemléletű természettudományos oktatás hazai és külföldi tapasztalatai. Nemzetközi felmérések eredményei.)
Ismeri a fizikai fogalmak, természeti jelenségek és technológiák iskolai megjelenését és tanításuk módszertani hátterét (Jellegzetes, újratermelődő tévképzetek eredete, azonosítása, kezelése, az arisztotelészi és a newtoni szemléletmód. Az energiafogalom kialakítása és a fogalom folyamatos tartalmi bővítése az alapozó, illetve középszintű fizikaoktatásban. A mechanikai fogalmak fokozatos bővítése, a Newton-törvények és az erőfogalom, valamint a megmaradási törvények spirális felépítésű kialakítása. A tér- és a mezőfogalom kialakítása, az elektromos és mágneses tér fogalmának különböző bevezetési lehetőségei. Mikroszerkezeti modellek és alkalmazásuk, az atomfizika, a magfizika, valamint a részecskefizika alapfogalmainak értelmezése, a valószínűségi szemlélet érvényesülése. Természeti jelenségek és technikai eszközök működésének értelmezése életkornak/évfolyamnak megfelelő szinten.)
Érti a fizika tanítása során fejlesztendő kompetenciákat.
Érti a fizikai fogalmak és összefüggések elsajátításának életkori és egyénfüggő sajátosságait.
Felkészült laboratóriumi csoportmunka irányítására.
Tisztában van azzal, hogy a természettudományos megismerés alapja a megfigyelés, a célzott kísérlet és a terepi munka. Tudja, hogy ezekre épülnek a természettudományos fogalmak és a rájuk alapozott elméletek.
Ismeri a fizika tanításához kapcsolódó mindenkori jogszabályi hátteret, tanterveket, vizsgakövetelményeket, a tananyag-kiválasztás és -rendszerezés szempontjait.
Tisztában van a szóbeli és írásbeli kifejezőkészség alapvető tanulás-módszertani jellegzetességeivel, hibáival.
Ismeri, valamint alkalmazza a tudásellenőrzés és a képességmérés legkorszerűbb eredményeit, eszközeit.
Ismeri a fizika alap- és középfokú oktatásával foglalkozó helyi, regionális és országos szakmai közösségeket, azok céljait, törekvéseit és munkájuk főbb eredményeit.
Ismeri a fizikatanárok rendelkezésére álló különböző kommunikációs csatornákat.
Tudja, hogy a megválaszolandó kérdése, megoldandó problémája ügyében hol kaphat segítséget, milyen intézményhez, szervezethez fordulhat.
Tisztában van a fizika szaktárgy etikai kérdéseivel.
Tudja, hogy okleveles fizikatanárként milyen területekre terjed ki saját, egyéni hatásköre és felelőssége az oktatás, a nevelés és a szemléletformálás terén.
Képességei:
Képes a fizika speciális összefüggéseivel, fogalmaival kapcsolatos megértési nehézségek kezelésére.
Képes az átlagtól eltérő - tehetséges vagy sajátos nevelési igényű - tanulók felismerésére, a differenciált nevelésre, oktatásra.
Képes a diákok érdeklődését, nyitottságát kialakítani és fenntartani a fizika és a természettudományok iránt az életkornak, nemnek és a személyiségnek megfelelő motivációs eszközök alkalmazásával.
Képes a szaktárgyi alapismereteket kiegészítő szakkör, önképzőkör, szaktanterem működtetésére.
Képes a tanulókat feladatok, projektek mentén csoportokba szervezni, ezen csoportok munkáját hatékonyan segíteni.
Megfelelő rutinnal alkalmazza a fizikai kísérleti eszközöket és az interneten elérhető tudásanyagot.
Képes a megtanult tudományos ismeretek, az alapvető természeti jelenségekben megnyilvánuló fizikai törvények bemutatására, ismertetni tudja a mindennapi életben előforduló jelenségek és eszközök működésének természettudományos alapjait.
Rendelkezik alapvető tudománykommunikációs képességekkel.
Képes a különböző szakterületek tudás- és ismeretanyaga közötti összefüggések felismerésére, integrációjára.
Képes a fizika tantárgy mindenkori középszintű és emelt szintű  érettségi szintjére célzottan felkészíteni tanulóit.
Képes tantárgyi követelményekhez igazodva az oktatási eszközök és módszerek megválasztására, a különféle oktatásmódszertani eredmények értékelésére.
Képes kollektív munkában történő helyi tanterv készítésére, önálló éves tematikus tervezésre.
Képes szakmai és szakpedagógiai ismereteinek folyamatos megújítására, az új eszközök, oktatási módszerek, tudományos eredmények alkalmazásán alapuló szakmai fejlődésre.
Képes az érdeklődés és a figyelem folyamatos fenntartására.
Képes a tanulók személyre szabott, differenciált módszerekkel történő értékelésére.
Képes a fizika oktatásának segítségével annak alaptudományi jellegét kihasználva a műszaki, illetve más természettudományos tudásterületek iránti érdeklődés felkeltésére, a fizikai ismeretek, gondolkodásmód és problémamegoldás széles körű alkalmazhatóságának megmutatására.
Képes másokkal együttműködve részt venni a fizika tárgyat érintő fejlesztési, innovációs tevékenységekben.
Speciális általános és középiskolai iskolai feladatsorokat tud készíteni egyszerű számításokra építve. 
Oktatási célokra fel tudja használni a számítógép és multimédia adta lehetőségeket: kísérletezés, modellezés és a mérési adatok kiértékelése. Ismer és alkalmazni képes számítógépes szimulációkat a fizikatanítás során.
Attitűdje:
Elkötelezett tanítványainak racionális gondolkodásra, logikus érvelésre, természettudományos megközelítésre, környezettudatos gondolkodásra nevelésében.
Felkészült a tanulási nehézségekkel küzdő tanulók felzárkóztatására, fejlesztésére.
Felkészült a tanulók motiválására, vállalja a tehetséggondozást.
Elkötelezett szakmai és szakmódszertani ismereteinek bővítésére, megújítására.
Törekszik tanulóiban a mérlegelő gondolkodás kialakítására.
Kész kollektív munkában részt venni a helyi tanterv kialakításában, és arra alapozza az önálló éves tematikus tervezési folyamatát.
Elkötelezett abban, hogy a tanulási folyamat szervezése során kihasználja a maximális lehetőségeket (tárgyi, anyagi, infrastrukturális, kapcsolati).
Az értékelés során szem előtt tartja az egyéni fejlődési utakat.
Kész együttműködni a fizika területet érintő szakmai fórumokkal; alkotó munkaközösségekkel, tantárgypedagógiai műhelyekkel.
Elkötelezett a fizika színvonalas tanítása iránt, az igényes tanári munkára, a folyamatos önművelésre.
Fontosnak tartja a szaktárgyán belüli szakmai együttműködést.</t>
  </si>
  <si>
    <r>
      <t>Knowledge:
Is aware of the framework and basic methods of teaching physics. (National Core Curriculum, framework Curricula and local Curricula.
Physical curricula have necessarily a spiral structure, the gradual expansion of certain concepts, phenomena, laws in correspondance with the cognitive development of students and application in teaching.
Issues of teaching physics in Hungary, international trends in teaching physics.
National and international experiences of science education, integrated approach. Results of international surveys.)
Knows the appearance of physical concepts in school, natural phenomena and technologies and the methodological background of their teaching. (Origin, identification and treatment of characteristic, reproducing misconceptions, Aristotelian and Newtonian approaches. Development of the concept of energy and continuous expansion of the concept in basic and intermediate physics education. The gradual expansion of concepts of mechanics, the spiral construction of Newton's laws, the concept of force, and the laws of conservation. Development of the concept of field, different possibilities of introducing the concept of electric and magnetic field. Microstructural models and their application, interpretation of basic concepts of atomic physics, nuclear physics and particle physics, the application of the probability approach. Interpretation of natural phenomena and of the operation of technical devices corresponding to the age / grade level.)
Understands the competencies to be developed in teaching physics.
Understands the age- and individual-specific characteristics of the acquisition of physical concepts and relationships.
Prepared to manage laboratory teamwork.
Is aware that science is based on observation, targeted experimentation, and fieldwork. Knows that science concepts and theories are based on them.
Is familiar with the current legal background related to the teaching of physics, curricula, examination requirements, and aspects of curriculum selection and organization.
Is aware of the basic learning methodological features and errors of oral and written expression.
Knows and applies the most up-to-date results and tools of knowledge control and ability measurement.
Knows the local, regional and national professional communities involved in education of physics, their goals, aspirations and the main results of their work.
Knows the different communication channels available to physics teachers.
Knows where to get help with the question to be answered and the problem to be solved.
Is aware of the ethical issues of the subject of physics.
Knows the areas of individual competence and responsibility in education, upbringing and attitude formation as a graduate physics teacher.
Skills:
Able to handle comprehension difficulties related to special contexts and concepts of physics. Able to recognize students with different abilities - gifted or with special learning difficulties - for differentiated education. Able to develop and maintain students' interest and openness to physics and science using age-, gender-, and personality-appropriate motivational tools. Is able to operate special courses, self-training courses and specialized classrooms supplementing the basic knowledge of the subject. Able to organize students into groups along tasks and projects, to help the work of these groups effectively. Can use physical experimental tools and knowledge available online with an appropriate routine. Able to present the learned scientific knowledge, the laws of physics manifested in the basic natural phenomena. Able to explain the scientific bases of phenomena of nature and of the operation of devices used in everyday life. Has basic scientific communication skills.
Able to recognize and integrate the connections between the knowledge of different fields of scienc</t>
    </r>
    <r>
      <rPr>
        <sz val="11"/>
        <rFont val="Arial"/>
        <family val="2"/>
        <charset val="238"/>
      </rPr>
      <t>e. Is able to prepare students for the intermediate and higher level of the physics subject. Able to choose teaching tools and metho</t>
    </r>
    <r>
      <rPr>
        <sz val="11"/>
        <color theme="1"/>
        <rFont val="Arial"/>
        <family val="2"/>
        <charset val="238"/>
      </rPr>
      <t>ds, to evaluate different teaching methodological results, adapting to subject requirements. Able to create a local curriculum in collective work, independent annual thematic planning.
Able to continuously renew professional and pedagogical knowledge, able to develop professionally based on the application of new tools, teaching methods and scientific results. Able to maintain interest and attention at all times.
Able to assess students using personalized, differentiated methods. With the help of teaching physics, is able to use basic scientific character to arouse interest in technical and other fields of scientific knowledge, to show the wide applicability of physical knowledge, way of thinking and problem solving. Able to participate in development and innovation activities related to the subject of physics in cooperation with others. Can create special assignments based on simple calculations. Can use computers and multimedia for educational purposes: experimentation, modeling and evaluation of measurement data. Knows and is able to apply computer simulations in physics teaching.
Attitude:
Is committed to educating students on rational thinking, logical reasoning, a scientific approach, and environmentally conscious thinking.
Is prepared to develop students with learning difficulties.
Is prepared to motivate students, takes care of talented students.
Is committed to expanding and renewing professional and methodological knowledge.
Strives to develop thoughtful thinking in students.
Is ready to participate in collective work in the development of the local curriculum.
Is committed to making the most of the (material, infrastructural, relational) opportunities in organizing the learning process.
Keeps in mind individual developments during assessment.
Cooperates with professional forums in the field of physics; creative work communities, pedagogical workshops.
Is committed to quality teaching of physics, to demanding teaching, to continuous self-education.</t>
    </r>
  </si>
  <si>
    <r>
      <t xml:space="preserve">Tudása:
</t>
    </r>
    <r>
      <rPr>
        <sz val="11"/>
        <color rgb="FF000000"/>
        <rFont val="Arial"/>
        <family val="2"/>
        <charset val="238"/>
      </rPr>
      <t xml:space="preserve">Látja és értelmezni tudja, hogy a fizika hol és hogyan jelenik meg hétköznapokban, más tudományokban, technikai alkalmazásokban. Érti, hogy a fizika más területeken is jól alkalmazható problémaelemző képességeket fejleszt.
Tisztában van a szóbeli és írásbeli kifejezőkészség alapvető tanulás-módszertani jellegzetességeivel, hibáival.
Felkészült az informatikai ismereteknek a szaktárgy tanulása során való felhasználására.
Tisztában van a fizika szaktárgy etikai kérdéseivel.
Tudja, hogy okleveles fizikatanárként milyen területekre terjed ki saját, egyéni hatásköre és felelőssége az oktatás, a nevelés és a szemléletformálás terén.
</t>
    </r>
    <r>
      <rPr>
        <b/>
        <sz val="11"/>
        <color rgb="FF000000"/>
        <rFont val="Arial"/>
        <family val="2"/>
        <charset val="238"/>
      </rPr>
      <t xml:space="preserve">Képességei:
</t>
    </r>
    <r>
      <rPr>
        <sz val="11"/>
        <color rgb="FF000000"/>
        <rFont val="Arial"/>
        <family val="2"/>
        <charset val="238"/>
      </rPr>
      <t xml:space="preserve">Képes a diákok érdeklődését, nyitottságát kialakítani és fenntartani a fizika és a természettudományok iránt az életkornak, nemnek és a személyiségnek megfelelő motivációs eszközök alkalmazásával.
Az oktatott fizikai jelenségeket és törvényeket képes a tanulók életkori sajátosságaihoz, absztrakciós képességeihez és tudásszintjéhez igazodva bemutatni, kísérletekkel demonstrálni, kvalitatív, illetve kvantitatív szinten értelmezni, számításokkal alátámasztani.
Képes ismereteit átültetni a gyakorlatba, manuális tevékenységgel összekapcsolni. 
Megfelelő rutinnal alkalmazza a fizikai kísérleti eszközöket, a számítógépes szimulációs lehetőségeket és az interneten elérhető tudásanyagot.
Képes a megtanult tudományos ismeretek, az alapvető természeti jelenségekben megnyilvánuló fizikai törvények bemutatására, ismertetni tudja a mindennapi életben előforduló jelenségek és eszközök működésének természettudományos alapjait.
Rendelkezik alapvető tudománykommunikációs képességekkel.
Képes érzékeltetni tanulóival a természettudományok működésének lényegét, a közöttük lévő szoros kapcsolatot, és a társadalom és az egyén felelősségét a természeti környezet megőrzéséért.
Látja, illetve tanítványaival láttatni tudja a társadalom mindenkori technikai szintjének szoros kapcsolatát a természettudományos ismeretekkel.
Képes a különböző szakterületek tudás- és ismeretanyaga közötti összefüggések felismerésére, integrációjára.
Képes a fizika tantárgy mindenkori középszintű érettségi szintjére célzottan felkészíteni tanulóit.
Képes szakmai ismereteinek folyamatos megújítására.
Tanulóiban józan fenntartásokat épít ki minden olyan „új” elmélettel szemben, amely ellentmondásban áll az alapvető fizikai törvényekkel, illetve jellegzetes áltudományos vonásokkal bír.
Képes a fizika oktatásának segítségével annak alaptudományi jellegét kihasználva a műszaki, illetve más természettudományos tudásterületek iránti érdeklődés felkeltésére, a fizikai ismeretek, gondolkodásmód és problémamegoldás széles körű alkalmazhatóságának megmutatására.
</t>
    </r>
    <r>
      <rPr>
        <b/>
        <sz val="11"/>
        <color rgb="FF000000"/>
        <rFont val="Arial"/>
        <family val="2"/>
        <charset val="238"/>
      </rPr>
      <t xml:space="preserve">Attitűdje:
</t>
    </r>
    <r>
      <rPr>
        <sz val="11"/>
        <color rgb="FF000000"/>
        <rFont val="Arial"/>
        <family val="2"/>
        <charset val="238"/>
      </rPr>
      <t>Elkötelezett tanítványainak racionális gondolkodásra, logikus érvelésre, természettudományos megközelítésre, környezettudatos gondolkodásra nevelésében.
Elkötelezett szakmai és szakmódszertani ismereteinek bővítésére, megújítására.
Törekszik tanulóiban a mérlegelő gondolkodás kialakítására.
Elkötelezett a fizika színvonalas tanítása iránt, az igényes tanári munkára, a folyamatos önművelésre.
Elkötelezett a mindennapokban hasznosítható, releváns ismeretek nyújtása, valamint diákjaiban olyan készségek és képességek fejlesztése iránt, melyek a jövő ma még ismeretlen ismeret-rendszereiben való eligazodást segítik.</t>
    </r>
  </si>
  <si>
    <r>
      <rPr>
        <b/>
        <sz val="11"/>
        <color theme="1"/>
        <rFont val="Arial"/>
        <family val="2"/>
        <charset val="238"/>
      </rPr>
      <t>Knowledge:</t>
    </r>
    <r>
      <rPr>
        <sz val="11"/>
        <color theme="1"/>
        <rFont val="Arial"/>
        <family val="2"/>
        <charset val="238"/>
      </rPr>
      <t xml:space="preserve">
Can see and interpret where and how physics appears in everyday life, in other sciences and in technical applications. Can understand that physics develops skills in analysis and solving problems.
Is aware of the basic learning methodological features and errors of oral and written expressiveness.
Is prepared to use IT skills in learning the subject.
Is aware of the ethical issues of the subject of physics.
Knows the areas of individual competence and responsibility in education, upbringing and attitude formation as a graduate physics teacher.
</t>
    </r>
    <r>
      <rPr>
        <b/>
        <sz val="11"/>
        <color theme="1"/>
        <rFont val="Arial"/>
        <family val="2"/>
        <charset val="238"/>
      </rPr>
      <t>Skills:</t>
    </r>
    <r>
      <rPr>
        <sz val="11"/>
        <color theme="1"/>
        <rFont val="Arial"/>
        <family val="2"/>
        <charset val="238"/>
      </rPr>
      <t xml:space="preserve">
Able to develop and maintain students' interest and openness to physics and science using age-, gender-, and personality-appropriate motivation.
Is able to present the physical phenomena and laws in accordance with the age, abstraction abilities and level of knowledge of the students, to demonstrate them with experiments, to interpret them on a qualitative and quantitative level, and to support them with calculations.
Is able to convert the theoretical knowledge into practice and combine it with manual activities.
Can use appropriate physical experimental tools, computer simulation capabilities, and knowledge available online.
Able to present the learned scientific knowledge, the laws of physics manifested in the basic natural phenomena. Able to explain the scientific bases of the phenomena of the nature and the operation of  devices used in everyday life.
Has basic scientific communication skills.
Is able to convey to students the essence of the operation of the natural sciences, the close relationship between the branches of the natural science, and the responsibility of society and the individual for the preservation of the natural environment.
Able to see and can presend to his students the close connection between the current technical level of society and the knowledge of science.
Able to recognize and integrate the connections between the knowledge of different fields.
Is able to prepare students for the intermediate level of the physics subject.
Able to continuously update professional knowledge.
Can build sober reservations in students against any “new” theories that contradict the basic laws of physics or have distinctive pseudoscientific features.
With the help of the teaching of physics, is able to use basic scienctific character to arouse interest in technical and other fields of scientific knowledge, to show the wide applicability of physical knowledge, way of thinking and problem solving.
</t>
    </r>
    <r>
      <rPr>
        <b/>
        <sz val="11"/>
        <color theme="1"/>
        <rFont val="Arial"/>
        <family val="2"/>
        <charset val="238"/>
      </rPr>
      <t>Attitude:</t>
    </r>
    <r>
      <rPr>
        <sz val="11"/>
        <color theme="1"/>
        <rFont val="Arial"/>
        <family val="2"/>
        <charset val="238"/>
      </rPr>
      <t xml:space="preserve">
Is committed to educating students on rational thinking, logical reasoning, a scientific approach, and environmentally conscious thinking.
Is committed to expanding and renewing professional knowledge.
Strives to develop thoughtful thinking in students.
Is committed to quality education in physics and to continuous self-education.
Is committed to providing relevant knowledge that can be used in everyday life, as well as developing skills and abilities in students that will help them navigate the unknown knowledge systems of the future.</t>
    </r>
  </si>
  <si>
    <t>PFI3000</t>
  </si>
  <si>
    <t>Környezetfizika</t>
  </si>
  <si>
    <t>Environmental Physics</t>
  </si>
  <si>
    <t>PFI3001</t>
  </si>
  <si>
    <t>Nukleáris technológia</t>
  </si>
  <si>
    <t>Nuclear Technologies</t>
  </si>
  <si>
    <t>PFI3002</t>
  </si>
  <si>
    <t>Talaj és légkör fizikája</t>
  </si>
  <si>
    <t>Physics of the Soil and of the Atmosphere</t>
  </si>
  <si>
    <t>PFI3003</t>
  </si>
  <si>
    <t>Energiatermelés, energiagazdálkodás</t>
  </si>
  <si>
    <t>Energy Production, Energy Management</t>
  </si>
  <si>
    <t>PFI3004</t>
  </si>
  <si>
    <t>Épített környezet védelme</t>
  </si>
  <si>
    <t>Protection of the Built Environment</t>
  </si>
  <si>
    <t>Dr. Kiss Árpád: Fejezetek a környezetfizikából Kossuth Egyetemi Kiadó Debrecen, 2003Dr. Szunyogh Zoltán: Változó Valóság Szombathely, 1999.
Köteles György: Sugárvédelem
Szemerédi Péter: A Föld és légköre a fizika tükrében
Újfaludi László: Környezeti problémák természettudományos alapjai, Eger, 2003.</t>
  </si>
  <si>
    <t>Radioaktív sugárzások fajtái, jellemzése. Rövid és hosszú felezési idők meghatározása. Sugárzás és anyag kölcsönhatása. A sugárzás detektálásának alapelvei, a detektorok fő típusai, energia-, impulzus-, tömeg- és sebességmérés. Magspektroszkópia. Neutronfizika. Reaktorok, atomenergetika. Fúzió. Nagyenergiás gyorsítók. Magfizikai felületvizsgálati, analitikai módszerek, egzotikus atomok. Sugárvédelem, sugárbiológia, dózismérés. Aktivációs analízis, neutronaktivációs analízis, gamma-spektrometria, kémiai elválasztások, alkalmazások. A radioaktív izotópok felhasználása a diagnosztikában és gyógyászatban, a méréstechnikában, a biológiában és környezetvédelemben, a mezőgazdaságban és az iparban.</t>
  </si>
  <si>
    <t>The properties of radioactive radiation. Measuring short and long half-lives. Interaction between radiation and matter. The principles of radiation detection, types of detectors. Measuring energy, momentum, mass, velocity and position. Nuclear spectroscopy. Neutron physics. Nuclear fission and nuclear reactors. Nuclear fusion. Particle accelerators and detectors in high energy physics. Nuclear material testing and analytical methods. The effects of radiation on living beings, radiation detection, dosimetry. Activation analysis, gamma spectrometry, chemical separation, applications. Use of radioisotopes in diagnostics and treatment, measurements, biology, environmental protection, agriculture and industry.</t>
  </si>
  <si>
    <t>Kiss Dezső – Krajcsos Zsolt: Nukleáris technika (Tankönyvkiadó, 1984)Csikainé Buczkó Margit: Radioaktivitás és atommagfizika (Nemzeti Tankönyvkiadó, 1993)
Nagy Lajos György: Radiokémia és izotóptechnika (Tankönyvkiadó, 1983)</t>
  </si>
  <si>
    <t>A gravitációs erőtér szerkezete a Föld belsejében és a Föld felett. A földkéreg vertikális mozgásait kísérő gravitációs anomáliák. Geofizikai alapismeretek. Erőhatások, a víz áramlása a talajban és azok következményi. Ásvány-és forrásvizek keletkezése, fizikai tulajdonságaik. Kémiai elemtartalmuknak, koncentrációjuknak és radioaktivitásuknak mérési módszerei. A Föld forgásának hatása a szél irányára. A szélsebesség iránya, nagysága és az izobárok helyzete légörvényekben. Szélsebességmérések. A kozmikus sugárzás és hatása a környezetre. A légkör radioaktivitása és annak vizsgálata (PIXE, spektroszkópia, szilárdtest-nyomdetektorok módszerével). Légköri jelenségek okai, következményeik.</t>
  </si>
  <si>
    <t>Structure of the gravitational field inside and outside the planet Earth. Gravitational anomalies related to vertical movement in Earth's crust. Introduction to geophysics. Water flow in the soil and its consequences. Production of mineral water and spring water, physical properties. Measuring chemical composition, concentration and radioactivity of the soil. The effect of Earth's rotation on wind direction. Wind speed, wind direction and isobars in atmospheric vortices. Measuring wind speed. Cosmic rays and their effects on the environment. Radioactivity of air and its measurement techniques (PIXE, spectroscopy, solid state nuclear track detectors). Origin and consequences of atmospheric phenomena.</t>
  </si>
  <si>
    <t>Dr. Szunyogh Zoltán: Változó Valóság, Szombathely, 1999Dr. Kiss Árpád Zoltán: Fejezetek a környezetfizikából, Kossuth Kiadó Debrecen, 2003
Szemerédy Péter: A Föld és légköre a fizika tükrében, Tankönyvkiadó, 1997</t>
  </si>
  <si>
    <t>Áttekintés az energiafelhasználás történelmi alakulásáról, a fosszilis energiahordozók jövője. Energia-átalakulások termodinamikája, hatásfok. Energiafelhasználás jellemzői a főbb gazdasági ágazatokban. Fontosabb hőerőgépek jellemzése és környezeti hatásaik. Az energia szállítása és tárolása. Az energiatermelés, szállítása, elosztás, tárolás problémái. Villamosenergia-rendszerek jellemzői. Megújuló energiaforrások. Alternatív energiaforrások (nap-, szél, vízerőmű, hullámerőművek, geotermikus energia hasznosítása, egyéb energiaforrások). Energiatakarékossági lehetőségek.</t>
  </si>
  <si>
    <t>Overview of the history of energy consumption. The future of fossil fuels. Thermodynamics of energy conversion, efficiency. Characteristics of energy consumption in the industry. Characterizing heat engines and their environmental footprints. Transporting and storing energy. Problems in the production, transport and storage of energy. Properties of electric power systems. Renewable and non-renewable energy sources. Nuclear fission and fusion. Methods for saving energy.</t>
  </si>
  <si>
    <t>Alapvető mérőeszközök, mértékegységek, az SI mértékegység-rendszer. Hosszúság mérése mérőszalaggal, tolómérővel, csavarmikrométerrel és mikroszkóppal. Térfogatmérés lehetőségei. Időmérés mechanikus- és digitális stopperórával. Hőmérséklet mérése különböző típusú hőmérőkkel. Áramerősség és feszültségmérő műszerek szerkezetének megismerése, mérések végzése. Tömeg mérése különböző módszerekkel. Nyomásmérők. Fénymérés. A méréseknél kapott eredmények alapján a méréskiértékelés módszereinek elsajátítása és gyakorlása. Grafikonok készítése milliméter-papírra, illetve táblázatkezelő alkalmazásával. Átlag-és hibaszámítások. Néhány származtatott mennyiség (sebesség, gyorsulás, sűrűség, stb…) mérése.</t>
  </si>
  <si>
    <t>Basic measuring devices, measurement units, the SI system of measurement units, Laboratory practices. Rules and work in a laboratory. Testers, instruments and methods of basic measurements: length (dimensions), time, mass, volume, pressure, temperature, electric current, voltage, luminous intensity, lux. Evaluation of measurements, working in spreadsheets, drawing charts, linear and curve fitting, metothds for obtainig the fitting parameters, errors, std. deviation. Measurement of some derived units: density, velocity, acceleration.</t>
  </si>
  <si>
    <t xml:space="preserve">Tudása:
Ismeri a fizika vonatkozó fogalomrendszerét és fontosabb összefüggéseit.
Tudja, hogy a természettudományos következtetés alapvetően mennyiségi jellegű.
Ismeri a természeti törvények jelentőségét, tisztában van a modellek egyszerűsítő jellegével.
Tisztában van a szóbeli és írásbeli kifejezőkészség alapvető tanulás-módszertani jellegzetességeivel, hibáival.
Felkészült az informatikai ismereteknek a szaktárgy tanulása során való felhasználására.
Tudja, hogy szaktanárként milyen területekre terjed ki saját, egyéni hatásköre és felelőssége az oktatás, a nevelés és a szemléletformálás terén.
Képességei:
A tanult ismereteket alkalmazni tudja egyszerű rendszerekre. Ismereteit alkalmazni tudja jelenségek magyarázatára, problémák megoldására. Nyitott és alkalmas az empirikus úton történő ismeretszerzésre, képes az így megszerzett tudás absztrahálására. Képes a természetben tapasztalható jelenségeket a fizika fogalom- és törvényrendszere szerint szemlélni, értelmezni, magyarázni, szintetizálni. 
Képes ismereteit átültetni a gyakorlatba, manuális tevékenységgel összekapcsolni. 
Megfelelő rutinnal alkalmazza a kísérleti eszközöket, a számítógépes lehetőségeket és az interneten elérhető tudásanyagot.
Képes a megtanult tudományos ismeretek alkalmazására, ismertetni tudja a mindennapi életben előforduló mérőeszközök működésének természettudományos alapjait.
Rendelkezik alapvető tudománykommunikációs képességekkel.
Képes érzékeltetni tanulóival a természettudományok működésének lényegét.
Képes a különböző szakterületek tudás- és ismeretanyaga közötti összefüggések felismerésére, integrációjára.
Képes szakmai ismereteinek folyamatos megújítására.
Attitűdje:
Elkötelezett tanítványainak racionális gondolkodásra, logikus érvelésre, természettudományos megközelítésre nevelésében.
Elkötelezett szakmai és szakmódszertani ismereteinek bővítésére, megújítására.
Törekszik tanulóiban a mérlegelő gondolkodás kialakítására.
Elkötelezett az igényes tanári munkára, a folyamatos önművelésre.
</t>
  </si>
  <si>
    <t xml:space="preserve">Knowledge:
Knows the conceptual system of physics, the relevant physical laws and relationships.
Knows that the scientific conclusion is fundamentally quantitative.
Knows the importance of the laws of Nature, is aware of the simplifying nature of models.
Is aware of the basic learning methodological features and errors of oral and written expressiveness.
Is prepared to use IT skills in learning the subject.
Knows the areas of individual competence and responsibility in education, upbringing and attitude formation as a certified teacher.
Skills:
Can apply the acquired knowledge to simple systems.
Can apply the knowledge to explain phenomena and solve problems.
Is open and suitable for acquiring knowledge empirically, is able to abstract the knowledge acquired.
Is able to view, interpret, explain and synthesize the phenomena experienced in nature according to the conceptual and legal system of physics. 
Is able to convert knowledge into practice and combine it with manual activities.
Can use appropriate physical experimental tools, computer capabilities, and online available knowledge.
Able to present the learned scientific knowledge, the laws of physics manifested in the basic natural phenomena, to be able to explain the scientific foundations of the operation of phenomena and devices occurring in everyday life.
Has basic scientific communication skills.
Is able to convey to students the essence of how science work.
Able to recognize and integrate the connections between the knowledge of different fields.
Able to continuously update professional knowledge.
Attitude:
Is committed to educating students on rational thinking, logical reasoning, and a scientific approach.
Is committed to expanding and renewing professional and methodological knowledge.
Strives to develop thoughtful thinking in students.
Is committed to demanding teaching, to continuous self-education.
</t>
  </si>
  <si>
    <t>PT1001</t>
  </si>
  <si>
    <t>Biológiai alapismeretek</t>
  </si>
  <si>
    <t>Fundametals of biology</t>
  </si>
  <si>
    <t>Az élőlények szerveződése és evolúciója, egyed alatti és feletti szerveződési szintek. Az élőlények kapcsolat­rendszere. Természetes ökológiai rendszerek, ökoszisztémák, humánökológia. A fajok diverzitása. A természetvédelem rendszere. Globális környezeti gondolkodás, fenntartható fejlődés. A növények, állatok, gombák testfelépítése és életműködései. A humánélettan alapjai, az emberi egészség. Az élelmiszer-technológia biológiai, mikrobiológiai vonatkozásai. A bionika alapjai. A biológiai alapú energiatermelés alapjai, biogáz termelés. Az ergonómia biológiai alapjai. Kvalitatív modern biológia.</t>
  </si>
  <si>
    <t>Organisation and evolution of living entities: infraindividual and supraindividual levels. Interrelationship between living organisms. Natural ecological systems, ecosystems, human ecology. Diversity of species. System for nature conservation. Global environmental thinking, sustainable development. Structure and function of plants, animals and fungi. Basics of human physiology, human health. Biological, microbiological relations of food-technology. Basics of bionics. Basics of energy production using biological methods, biogas production. Biological basics of ergonomy. Qualitative modern biology.</t>
  </si>
  <si>
    <t xml:space="preserve">Tudása: ismeri a biológia legfontosabb összefüggéseit, átlátja az élőlények és élő rendszerek legfontosabb jellemzőit. Ismeri a biológia terminológiáját.
Képességei: képes a különböző biológiai ismereteket szintetizálni, összefüggésében áttekinteni, a saját és a diákjai problémamegoldó gondolkodását fejleszteni a tudományos megismerés folyamatán keresztül.
Attitűdje: elkötelezett a tanulók tudásának fejlesztésében, az érdeklődésük felkeltésében, a legfontosabb összefüggések megértetésében. Folyamatos ismeretszerzés, tájékozódás az alapbeállítottságának részét képezi. </t>
  </si>
  <si>
    <t>Knowledge: knows the most important biological kontexts, understands the most important characteristics of living organisms and sytems. Knows the terminology of biology.
Skills: student is able to synthesize heterogenous biological knowledge, review this in its context, and develop his/her own and his/her students' problem-solving thinking via scientific cognition.
Attitude: committed to developing students' knowledge, arousing their interest, and helping them understand the most important contexts. Continuous acquisition of knowledge and orientation is part of his/her basic attitude.</t>
  </si>
  <si>
    <t>két zárthelyi dolgozat + egy házidolgozat</t>
  </si>
  <si>
    <t>two in-class tests + home work</t>
  </si>
  <si>
    <t>Gallé László: A szupraindividuális biológia alapjai: populációk és közösségek ökológiája. Jate Press 2003, 9633150914, 9789633150917
David Attenborough: Egy élet a bolygónkon - A szemtanú vallomása - és látomás a Föld jövőjéről. 9789633558720
Fonyó Attila-Geiszt Miklós: Az orvosi élettan könyve, Medicina kiadó, 8. kiadás, 9789633558720
Greguss Ferenc: Eleven találmányok, Móra Ferenc könyvkiadó, 1995, 963117302x</t>
  </si>
  <si>
    <t>Bevezetés az épített környezet védelmébe. Az épített környezet fogalma és jelentősége. A védelem szükségessége és céljai. Jogszabályi és intézményi keretek. Nemzetközi, európai és nemzeti jogszabályok- Műemlékvédelem. Műemlékek kategorizálása és nyilvántartása. Felújítási és restaurációs technikák. Műemlékvédelem gyakorlati példái. Városvédelem és településtervezés. Városképi szempontok és városvédelmi stratégiák. Fenntartható településtervezés. Lakókörnyezet elhelyezkedése és tájolása: Földrajzi hely. Urbanológiai környezet. Fizikai környezet. Külső környezeti hatások: Zaj- és rezgésvédelem. Kémiai és biológiai környezet. Épület fizikai adottságai: Akadálymentesítés. Belső közlekedés. Szigetelés: Vízszigetelés. Hőszigetelés. Páraszigetelés. Zajszigetelés. Fűtési rendszerek és jellemzőik. Fűtési rendszerek: Különböző típusú fűtési rendszerek (gáz, elektromos, biomassza, hőszivattyú) jellemzői és hatékonysága. Környezetszennyező hatás: A fűtési rendszerek által kibocsátott szennyező anyagok és azok hatása a környezetre és egészségre. Életvédelem: Biztonsági intézkedések, mint például a szén-monoxid érzékelők és megfelelő szellőzés. Lakótér radiológiai és bakteriológiai védelme. Építőanyagok radioaktivitása: Az építőanyagok természetes radioaktív izotóp tartalma és azok hatása. Levegő radon szennyezettsége. Szellőzés és klímaberendezés. Közmű ellátottság. Szennyvíz-elvezetés. Hulladékszállítás. Csapadékvíz-kezelés. Síkosság elleni védelem. Energiatakarékosság és megújuló energiaforrások. Energiahatékony épületek. Megújuló energiaforrások használata. Építési technológiák és anyagok. Fenntartható építőanyagok. Környezetbarát és újrahasznosított anyagok használata. Építési módszerek: Hagyományos és innovatív építési technikák. Okos városok és épületek. Smart City megoldások: Digitális technológiák integrálása a városi infrastruktúrába. Intelligens épületmenedzsment: Okos rendszerek az energiafelhasználás. Környezeti kockázatok és katasztrófavédelem. Természeti katasztrófák elleni védelem: Árvíz, földrengés, viharkárok és egyéb természeti katasztrófák elleni védelmi intézkedések. Klímaváltozás hatásai: Az éghajlatváltozás hatásainak figyelembevétele az építészeti tervezésben és városfejlesztésben. Biodiverzitás és zöld infrastruktúra. Zöld tetők és falak. Városi zöldterületek. Vízgazdálkodás. Esővíz hasznosítása. Vízmegtartás és szennyezés csökkentés. Épületüzemeltetés és karbantartás. Hosszú távú fenntarthatóság. Preventív karbantartás. Oktatás és tudatosság. Környezetvédelmi oktatás: Lakók, építészek és várostervezők környezettudatosságának növelése. Közösségi bevonás: A helyi közösségek bevonása a tervezési és döntéshozatali folyamatokba.</t>
  </si>
  <si>
    <t>Introduction to the Protection of the Built Environment. The concept and significance of the built environment. The necessity and objectives of protection. Legal and institutional frameworks. International, European, and national regulations. Monument protection. Categorization and registration of monuments. Renovation and restoration techniques. Practical examples of monument protection. Urban conservation and urban planning. Urban design aspects and urban conservation strategies. Sustainable urban planning. Location and orientation of residential environments: Geographic location. Urbanological environment. Physical environment. External environmental impacts: Noise and vibration protection. Chemical and biological environment. Physical properties of buildings: Accessibility. Internal transportation. Insulation: Waterproofing. Thermal insulation. Moisture insulation. Sound insulation. Heating systems and their characteristics. Heating systems: Characteristics and efficiency of various types of heating systems (gas, electric, biomass, heat pump). Environmental impact: Pollutants emitted by heating systems and their effects on the environment and health. Life protection: Safety measures such as carbon monoxide detectors and adequate ventilation. Radiological and bacteriological protection of living spaces. Radioactivity of building materials: Natural radioactive isotope content of building materials and their effects. Radon contamination of air. Ventilation and air conditioning. Utility supply. Wastewater disposal. Waste disposal. Stormwater management. Protection against slippery surfaces. Energy efficiency and renewable energy sources. Energy-efficient buildings. Use of renewable energy sources. Construction technologies and materials. Sustainable building materials. Use of environmentally friendly and recycled materials. Construction methods: Traditional and innovative construction techniques. Smart cities and buildings. Smart City solutions: Integration of digital technologies into urban infrastructure. Intelligent building management: Smart systems for energy consumption. Environmental risks and disaster management. Protection against natural disasters: Floods, earthquakes, storm damage, and other natural disaster protection measures. Effects of climate change: Consideration of the effects of climate change in architectural design and urban development. Biodiversity and green infrastructure. Green roofs and walls. Urban green areas. Water management. Rainwater harvesting. Water retention and pollution reduction. Building operation and maintenance. Long-term sustainability. Preventive maintenance. Education and awareness. Environmental education: Increasing the environmental awareness of residents, architects, and urban planners. Community involvement: Involving local communities in planning and decision-making processes.</t>
  </si>
  <si>
    <t xml:space="preserve">Tudás: Ismeri a környezetvédelem alapelveit és jelentőségét az épített környezetben. Nemzetközi, európai és nemzeti jogszabályok és intézményi keretek ismerete. Rendelkezik technikai és műszaki ismeretekkel. Tisztában van a környezeti és egészségügyi szempontokkal és szociális és gazdasági tényezőkkel.
Képességek: Képes a környezeti problémák azonosítására és hatékony megoldási javaslatok kidolgozására. Képes Környezeti hatásvizsgálatok értelmezésére és monitoring rendszerek és adatgyűjtési módszerek használatára.
Attitűdök: A fenntarthatóság és a környezetvédelem fontosságának felismerése és előtérbe helyezése. A természeti erőforrások megóvásának és hatékony felhasználásának értékelése. Az új technológiák és módszerek iránti nyitottsággal rendelkezik.
</t>
  </si>
  <si>
    <t xml:space="preserve">Knowledge: Understands the principles and significance of environmental protection in the built environment. Knowledge of international, European, and national legislation and institutional frameworks. Possesses technical and engineering knowledge. Aware of environmental and health considerations, as well as social and economic factors.
Abilities: Capable of identifying environmental issues and developing effective solutions. Able to interpret environmental impact assessments and use monitoring systems and data collection methods.
Attitudes: Recognizes and prioritizes the importance of sustainability and environmental protection. Values the preservation and efficient use of natural resources. Open to new technologies and methods.
</t>
  </si>
  <si>
    <t>vizsgára bocsátás feltétele: zárthelyi dolgozat 50%-os teljesítése</t>
  </si>
  <si>
    <t>requirement(s) for admission to examination: one in-class test with a minimum passing rate of 50%</t>
  </si>
  <si>
    <t>Budó – Mátrai: Kísérleti fizika III. egyetemi tankönyv, Tankönyvkiadó, Budapest, 1985Dr. Kiss Árpád Zoltán: Fejezetek a környezetfizikából Kossuth Kiadó Debrecen, 2003
Köteles György: Radon a környezetünkben. Fizikai Szemle, 1994. 6
Zöld A.: Energiatudatos építészet, Műszaki, Bp.1999.Douglas Farr: Sustainable Urbanism: Urban Design With Nature.  Edition 1. Publisher: Wiley. ISBN-13:
9780471777519. 11/16/2007
Köteles György: Sugárvédelem
Újfaludi László: Környezeti problémák természettudományos alapjai. Eger, 2003</t>
  </si>
  <si>
    <t>PT1003</t>
  </si>
  <si>
    <t>Földrajz alapismeretek</t>
  </si>
  <si>
    <t>Fundamentals of Geography</t>
  </si>
  <si>
    <t xml:space="preserve">A tantárgy célja a földrajz tudományának alapjait jelentő területek megismertetése. A földrajz interdiszciplináris tudomány, mivel összekapcsolja a természeti és társadalmi-gazdasági környezet jelenségeit, folyamatait. Így a földrajz szintetizálja ezen jelenségeket és folyamatokat összefüggéseiben, kölcsönhatásaiban. A földrajz a természet- és társadalomföldrajz, valamint a regionális tudomány mellett számos földtudományágat képvisel a közoktatásban, integrálja a földtani, a légkörtani, a hidrológiai, a talajtani és a csillagászati tudást, valamint megjelenít gazdaságtudományi, szociológiai, demográfiai, etikai, néprajzi, politológiai ismereteket is. Ismeretanyag: Tájékozódás térben és az időben; A geoszférák kölcsönhatásai, a földrajzi övezetesség; Településtípusok, urbanizáció, modern kori demográfia; A népesség földrajzi jellemzői; Nemzetgazdaságok és a globális világgazdaság; A globalizáció; A Kárpát-medence természet- és társadalomföldrajzi sajátosságai; Magyarország természeti adottságai és társadalmi-gazdasági jellemzői; Európa földrajza és az Európai Unió; Az Európán kívüli kontinensek földrajza; Globális kihívások, a fenntartható jövő. </t>
  </si>
  <si>
    <t>The aim of the subject is to introduce the basic areas of the science of geography. Geography is an interdisciplinary science, as it connects the phenomena and processes of the natural and socio-economic environment. Thus, geography synthesizes these phenomena and processes in their connections and interactions. In addition to natural and social geography, as well as regional science, geography represents a number of earth sciences in public education, integrates geological, atmospheric, hydrological, soil and astronomical knowledge, and displays knowledge of economics, sociology, demography, ethics, ethnography, and political science, too. Knowledge: Orientation in space and time; Interactions of geospheres, geographical zoning; Settlement types, urbanization, modern demography; Geographical characteristics of the population; National economies and the global world economy; Globalization; The natural and social geographical features of the Carpathian Basin; Hungary's natural endowments and socio-economic characteristics; Geography of Europe and the European Union; Geography of the continents outside of Europe; Global challenges, the sustainable future.</t>
  </si>
  <si>
    <t>két zárthelyi dolgozat</t>
  </si>
  <si>
    <t>Two in-class tests</t>
  </si>
  <si>
    <t>Makádi Mariann (2022): Földrajzi fogalomtár – A földrajztanításban használt legfontosabb földrajzi fogalmak, Kiadó: ELTE TTK FFI, Budapest,  118 p.</t>
  </si>
  <si>
    <t>Arday István (2022): Földrajz tankönyv 7-8., Kiadó: Oktatási Hivatal, 224 p.</t>
  </si>
  <si>
    <t>Földrajzi Világatlasz 2024, Kiadó: Cartographia Kft., 416 p.</t>
  </si>
  <si>
    <t>PT1002</t>
  </si>
  <si>
    <t>Fizika alapismeretek *</t>
  </si>
  <si>
    <t>Fundamentals of Physics</t>
  </si>
  <si>
    <t>PT1004</t>
  </si>
  <si>
    <t>Kémia alapismeretek *</t>
  </si>
  <si>
    <t>Fundamentals of Chemistry</t>
  </si>
  <si>
    <t xml:space="preserve">
Az anyagok és tulajdonságaik. A szervetlen kémia alapjai. Periódusos rendszer felépítése. Elemek csoportjainak jellemzése. Kémiai elemek keletkezése, ipari és laboratóriumi előállításuk. Fémek. Anyagok körforgása a természetben. Kristályszerkezet, molekulaszerkezet, halmazállapotok. Az anyagi halmazok tulajdonságai, törvényszerűségei. Kémiai átalakulások és egyensúlyok, változásokat kísérő jelenségek. Vegyületek általános jellemzői. Szilikátok (üveg, kerámiák). A beton, a vasbeton. A víz molekulaszerkezete, halmazszerkezete, halmazállapot változásai, sűrűsége, hőkapacitása, oldószerként betöltött szerepe, hidrátburok, hidrogénkötés, elektromos vezetőképessége, a fehérjék szerkezetének kialakításában betöltött szerepe. Szerves kémiai alapok: szénhidrogének, oxigén-, nitrogén-, halogén-, kéntartalmú szénvegyületek. Fehérjék. Műanyagok: előállításuk, monomerek és polimerizáció, csoportosításuk, tulajdonságaik, öregedés, természetben lebomló műanyagok, újrahasznosítás. Kvalitatív modern kémia, zöld kémia),</t>
  </si>
  <si>
    <t>Classification of matter and its properties. Basics of inorganic chemistry. The periodic table. Characterization of groups of elements. Production of chemical elements, their industrial and laboratory production. Metals. Circulation of materials in nature. Crystal structure, molecular structure, phase of matter. States and laws of matter. Chemical transformations and equilibrium, phenomena in cemical transformations. General characteristics of compounds. Silicates (glass, ceramics). Concrete, reinforced concrete. Molecular structure, density, heat capacity of water. Role as a solvent, hydrate shell, hydrogen bond, electrical conductivity, role in forming the structure of proteins. Basics of organic chemistry: hydrocarbons, oxygen-, nitrogen-, halogen- and sulfur-containing carbon compounds. Proteins. Plastics: their production, monomers and polymerization, grouping, properties, aging, naturally degradable plastics, recycling. Qualitative modern chemistry, green chemistry),</t>
  </si>
  <si>
    <t xml:space="preserve">Tudása: Ismeri a természettudományos megismerési folyamatokat, azok alapvető kutatási módszereit. Ismeri a tantárgy mindegyik modulját, képes az abban lévő ismeretanyagot átadni a tanulóknak. Ismeri a tantárgy kapcsolatát más tudományokkal, tantárgyakkal, tanulási területekkel. Rendelkezik azokkal az ismeretekkel, amelyek lehetővé teszik, hogy a természettudományok új eredményeit megismerhesse, értelmezhesse. Tisztában van a természettudomá.nyok társadalomban betöltött szerepével, különösen az egészséges életmódra nevelés és a fenntarthatóságra nevelés területén. tudományos-érzelmi-etikai összefüggéseivel. Átlátja a természettudomány tanításának célját, a tanulók személyiség- és gondolkodásfejlődésében játszott szerepét. Azonosítja a természettudományos tantárgyak tanulási sajátosságait, megismerési módszereit, a fontosabb tanítási és tanulási stratégiákat, illetve a legújabb pedagógiai módszereket. Ismeri a természettudomány és fenntarthatóság érettségi vizsgatárgyak követelményeit
Képességei: Képes a természettudományban elsajátított elméleti ismeretek gyakorlati alkalmazására, ennek közvetítésére a tanulók felé. Feltárja a különböző természet-tudományos diszciplínák tudás- és ismeretanyaga közötti összefüggéseket, képes azokat integrált megközelítésben vizsgálni. Rendelkezik alapvető tudomány-kommunikációs képességekkel. Képes a tantárgy szaknyelvét pontosan használni. Képes a természettudományokhoz kapcsolódó fogalmak szakszerű - az adott pedagógiai helyzethez igazodó - használatára. Képes digitális tananyagok és IKT eszközök, mesterséges intelligencia lehetőségeinek hatékony és szakszerű alkalmazására. Képes az alkotó és cselekvő munkára való ösztönzésre. Képes a természettudományos szakterületek szintetizálására. Képes a tanulási-tanítási folyamat eredményességének visszacsatolásával folyamatos újratervezést végrehajtani. Képes úgy tanítani, hogy az elsajátított tudás hozzájáruljon a mindennapi életben használható készségek kialakításához, és elősegítse a munka világában történő alkalmazkodást.
Attitűdje: Elkötelezett abban, hogy diákjainak tudása értékálló és a kor igényeinek megfelelő legyen. Igénye van a természettudományok legújabb tudományterületeinek, azok eredményeinek megismerésére, értelmezésére, valamint az azokkal kapcsolatos ismeretterjesztésre, a tudományos és technológiai műveltség, életkornak megfelelő alakítására. Átlátja a természettudományok tanításának célját, a tanulók személyiség- és gondolkodásfejlődésében játszott szerepét és ezen ismereteit alkalmazza a tanulók önálló tanulásképességének fejlesztése során. Elkötelezett az élethosszig tartó tanulás, tudásának a kor igényeinek megfelelő bővítése iránt. 
</t>
  </si>
  <si>
    <t xml:space="preserve">Veszprémi Tamás: Általános kémia, Akadémiai Kiadó, 2008; ISBN: 978-963-058-617-7                                                         Lengyel B., Proszt J., Szarvas P.: Általános és szervetlen kémia, Tankönyvkiadó, Bp., 1967            Darrell D. Ebbing: General Chemistry, Houghton Mifflin, ISBN: 0-395-35654-7 </t>
  </si>
  <si>
    <t xml:space="preserve">A légkör szerkezete, meteorológiai alapjelenségek. A Föld forgásának hatásai a szél irányára. Szélsebességmérések. Ár-apály jelenség. Légköri elektromos – hőtani - és fénytani jelenségek. Kozmikus sugárzás és hatása a környezetre. Kozmogén izotópok. A kozmikus sugárzás által termelt 14C, kripton – és argon izotópok keletkezése és előfordulása a talajban, a légkörben. Globális klimatikai hatások: az ózonlyuk. Az ózon jelenléte és szerepe az atmoszférában. A légköri ózonkoncentráció mérése. Az ózonréteg elvékonyodása. Az atmoszféra aeroszol szennyezettsége. Az üvegházhatás fizikája.
A talaj, a víz és a légkör radioaktivitása. 
A zaj, mint környezeti probléma. A hang és a zaj. A zaj hatásai az élő szervezetre.
</t>
  </si>
  <si>
    <t>Structure of the atmosphere, fundamentals of meteorology. The effect of Earth's rotation on wind direction. Measuring wind speed. Tides. Electric, thermodynamic and optical phenomena in the atmosphere. Cosmic rays and their environmental effects. The production and occurrence of cosmogenic isotopes. Global climate effects. ozone's role in the atmosphere, ozone depletion, the ozone hole. Measuring ozone concentration. Aerosols in the atmosphere. Greenhouse effect. Radioactivity in the soil, waters and air. Noise as an environmental problem. Sound and noise.</t>
  </si>
  <si>
    <r>
      <rPr>
        <sz val="11"/>
        <color theme="1"/>
        <rFont val="Arial"/>
        <family val="2"/>
        <charset val="238"/>
      </rPr>
      <t xml:space="preserve">Tudása:
</t>
    </r>
    <r>
      <rPr>
        <sz val="11"/>
        <color theme="1"/>
        <rFont val="Arial"/>
        <family val="2"/>
      </rPr>
      <t xml:space="preserve">- Ismeri a fenntartható fejlődés fogalmát és fizikai vonatkozásait, elősegítve ezzel a természet és környezet, illetve a fenntartható fejlődést segítő életmód iránti felelősségteljes elköteleződés kialakulását a tanulói csoportoknál.
- Ismeri a fizika tantárgy fogalomrendszerének kialakulási folyamatát, megismerési sajátosságait, logikáját és terminológiáját, valamint kapcsolatát más tudományokkal, tantárgyakkal, tanulási területekkel. 
- A fizika szakterületének megfelelő valós és reális tudása van a környezeti nevelésről és a fenntarthatóság fizikai aspektusairól.
- Különbséget tud tenni lokális és globális környezeti problémák között. 
- Azonosítani tudja a széles körben használt technológiák környezetkárosító hatásait, és fizikai ismeretei alapján javaslatot tud tenni a károsító hatások csökkentésének módjára.
Képessége:
- Képes a fizika körébe tartozó problémák, a természeti és technikai környezet leírására a megfelelő fizikai mennyiségek használatával. 
- Rendelkezik alapvető tudománykommunikációs képességekkel. Képes a fizika szaknyelvét pontosan használni.
- Képes hitelesen, fizikai ismeretekre alapozva kommunikálni a fenntarthatóság értékeit.
- Képes megértetni a fenntarthatósággal kapcsolatos ok-okozati összefüggések fizikai vonatkozásait. 
Attitűdje:
- Együttműködik más tantárgyakat tanító pedagógusokkal azért, hogy a tanulóknak megmutassa a természettudományos tantárgyak közötti integráció lehetőségeit.
- Kommunikációjával szolgálja a fizikai jelenségek és magyarázatok mind szélesebb körű megismertetését. 
- Arra törekszik, hogy a szaktárgyához kapcsolódó fizikai ismereteket alkotó módon beépítse a diákok környezettudatos szemléletének kialakításába.
- Elkötelezett abban, hogy diákjaival és környezetével megismertesse az emberi tevékenység természetre gyakorolt lehetséges negatív hatásait, valamint az ezek elkerülésére használható fizikai eszközöket, eljárásokat és innovatív technológiákat.
</t>
    </r>
  </si>
  <si>
    <t>Knowledge:
- Knowledge of the concept of sustainable development and its physical aspects, thus fostering a responsible commitment to nature and the environment and to sustainable lifestyles in groups of learners.
- Knowledge of the conceptual development of physics, its cognitive features, logic and terminology, and its relationship with other sciences, subjects and fields of learning. 
- Realistic and realistic knowledge of environmental education and the physical aspects of sustainability appropriate to the field of physics.
- Distinguish between local and global environmental problems. 
- Can identify the harmful effects of widely used technologies on the environment and, on the basis of his/her knowledge of physics, propose ways to reduce these harmful effects.
Skills:
- Ability to describe problems in physics, the natural and technical environment using appropriate physical quantities. 
- Possess basic science communication skills. Ability to use the technical language of physics accurately.
- Ability to communicate credibly the values of sustainability based on physical knowledge.
- Ability to understand the physical aspects of cause and effect relationships related to sustainability.
Attitude:
- Collaborates with teachers of other subjects to show students the possibilities of integration between science subjects.
- Communicates to promote a wider understanding of physical phenomena and explanations. 
- It strives to integrate physics knowledge related to the subject in a creative way to develop students' environmental awareness.
- It is committed to educating its students and the environment about the potential negative impacts of human activities on nature and the physical tools, processes and innovative technologies that can be used to avoid them.</t>
  </si>
  <si>
    <t>vizsgára bocsátás feltétele:
a félév során 2 beadandó feladatban legalább 50% elérése</t>
  </si>
  <si>
    <t>requirement(s) for admission to examination: 
at least 50% score on the 2 homework assignments during the term</t>
  </si>
  <si>
    <r>
      <rPr>
        <sz val="11"/>
        <color rgb="FF000000"/>
        <rFont val="Arial"/>
        <family val="2"/>
        <charset val="128"/>
      </rPr>
      <t xml:space="preserve">Tudása:
- Ismeri a fizika tantárgy fogalomrendszerének kialakulási folyamatát, megismerési sajátosságait, logikáját és terminológiáját, valamint kapcsolatát más tudományokkal, tantárgyakkal, tanulási területekkel. 
</t>
    </r>
    <r>
      <rPr>
        <sz val="11"/>
        <rFont val="Arial"/>
        <family val="2"/>
        <charset val="128"/>
      </rPr>
      <t xml:space="preserve">- Tudja, hogy a természettudományos következtetés alapvetően mennyiségi jellegű.
- Ismeri a következtetések oksági és statisztikai módszereit.
</t>
    </r>
    <r>
      <rPr>
        <sz val="11"/>
        <color rgb="FF000000"/>
        <rFont val="Arial"/>
        <family val="2"/>
        <charset val="128"/>
      </rPr>
      <t xml:space="preserve">- Ismeri a természeti törvények jelentőségét, tisztában van a modellek egyszerűsítő jellegével.
- Ismeri a radioaktív sugárzások fajtáit, azok tulajdonságait.
- Ismeri a sugárzások felhasználási lehetőségeit, technológiáit.
Képessége:
- Képes a fizika körébe tartozó problémák, a természeti és technikai környezet leírására a megfelelő fizikai mennyiségek használatával. 
- Rendelkezik alapvető tudománykommunikációs képességekkel. Képes a fizika szaknyelvét pontosan használni.
</t>
    </r>
    <r>
      <rPr>
        <sz val="11"/>
        <rFont val="Arial"/>
        <family val="2"/>
        <charset val="128"/>
      </rPr>
      <t xml:space="preserve">
</t>
    </r>
    <r>
      <rPr>
        <sz val="11"/>
        <color rgb="FF000000"/>
        <rFont val="Arial"/>
        <family val="2"/>
        <charset val="128"/>
      </rPr>
      <t xml:space="preserve">
Attitűdje:
- Együttműködik más tantárgyakat tanító pedagógusokkal azért, hogy a tanulóknak megmutassa a természettudományos tantárgyak közötti integráció lehetőségeit.
- Kommunikációjával szolgálja a fizikai jelenségek és magyarázatok mind szélesebb körű megismertetését. 
- Törekszik arra, hogy tanulóiban kialakítsa a kreatív, önálló mérlegelő gondolkodást. Törekszik az elemzőképesség és a vitakultúra fejlesztésére. </t>
    </r>
  </si>
  <si>
    <t xml:space="preserve">Knowledge:
- Knowledge of the development of the conceptual framework of physics, its cognitive features, its logic and terminology, and its relationship with other sciences, subjects and fields of study. 
- Understands that scientific reasoning is essentially quantitative.
- Knowledge of causal and statistical methods of inference.
- Knowledge of the importance of natural laws and the simplifying nature of models.
- Knowledge of the types of radioactivity and their properties.
- Knowledge of the uses and technologies of radiation.
Skills:
- Ability to describe problems in physics, the natural and technical environment using appropriate physical quantities. 
- Possess basic science communication skills. Ability to use the technical language of physics accurately.
Attitude:
- Collaborates with teachers of other subjects to show students the possibilities of integration between science subjects.
- Communicate to promote a wider understanding of physical phenomena and explanations. 
- It strives to develop in its pupils creative, independent reflective thinking. It seeks to develop analytical skills and a culture of debate. </t>
  </si>
  <si>
    <r>
      <rPr>
        <sz val="11"/>
        <color theme="1"/>
        <rFont val="Arial"/>
        <family val="2"/>
        <charset val="1"/>
      </rPr>
      <t xml:space="preserve">Tudása:
</t>
    </r>
    <r>
      <rPr>
        <sz val="11"/>
        <rFont val="Arial"/>
        <family val="2"/>
        <charset val="1"/>
      </rPr>
      <t>- Ismeri a fenntartható fejlődés fogalmát és fizikai vonatkozásait, elősegítve ezzel a természet és környezet, illetve a fenntartható fejlődést segítő életmód iránti felelősségteljes elköteleződés kialakulását a tanulói csoportoknál.
- A fizika szakterületének megfelelő valós és reális tudása van a környezeti nevelésről és a fenntarthatóság fizikai aspektusairól.
- Különbséget tud tenni lokális és globális környezeti problémák között. 
- Azonosítani tudja a széles körben használt technológiák környezetkárosító hatásait, és fizikai ismeretei alapján javaslatot tud tenni a károsító hatások csökkentésének módjára.
- Tudja, hogy a tevékenységközpontú tanulásszervezési formák hatékonyan segítik a tanulókat a jelenségek megértésében, a problémák komplex módon történő vizsgálatában.
Képessége:
- Képes a fizika körébe tartozó problémák, a természeti és technikai környezet leírására a megfelelő fizikai mennyiségek használatával. 
- Képes hitelesen, fizikai ismeretekre alapozva kommunikálni a fenntarthatóság értékeit.
- Képes megértetni a fenntarthatósággal kapcsolatos ok-okozati összefüggések fizikai vonatkozásait. 
Attitűdje:
- Együttműködik más tantárgyakat tanító pedagógusokkal azért, hogy a tanulóknak megmutassa a természettudományos tantárgyak közötti integráció lehetőségeit.
- Kommunikációjával szolgálja a fizikai jelenségek és magyarázatok mind szélesebb körű megismertetését. 
- Elkötelezett abban, hogy diákjaival és környezetével megismertesse az emberi tevékenység természetre gyakorolt lehetséges negatív hatásait, valamint az ezek elkerülésére használható fizikai eszközöket, eljárásokat és innovatív technológiákat.</t>
    </r>
  </si>
  <si>
    <t xml:space="preserve">Knowledge:
- Knowledge of the concept of sustainable development and its physical aspects, thus fostering a responsible commitment to nature and the environment and to sustainable lifestyles in groups of learners.
- Realistic and realistic knowledge of environmental education and the physical aspects of sustainability appropriate to the field of physics.
- Can distinguish between local and global environmental problems. 
- Can identify the harmful effects of widely used technologies on the environment and, on the basis of his/her knowledge of physics, propose ways to reduce these harmful effects.
- Know that activity-based learning organisation is an effective way of helping learners to understand phenomena and to examine problems in a complex way.
Skills:
- Ability to describe problems in physics, the natural and technical environment using appropriate physical quantities. 
- Ability to communicate the values of sustainability in an authentic way, based on physical knowledge.
- Ability to understand the physical aspects of cause and effect relationships related to sustainability. 
Attitude:
- Collaborates with teachers of other subjects to show students the possibilities of integration between science subjects.
- Communicates to promote a wider understanding of physical phenomena and explanations. 
- Committed to educating its students and the environment about the potential negative impacts of human activities on nature, and the physical tools, processes and innovative technologies that can be used to avoid them.
Translated with DeepL.com (free version)
</t>
  </si>
  <si>
    <r>
      <rPr>
        <sz val="11"/>
        <color theme="1"/>
        <rFont val="Arial"/>
        <family val="2"/>
        <charset val="238"/>
      </rPr>
      <t xml:space="preserve">Újfaludi László: Környezeti problémák természettudományos alapjai
Vajda György: Energiaforrások. Ezredforduló. Akadémiai Kiadó, Bp,
Koltay Ede: A környezetfizika alapjai. Egyetemi jegyzet 
Vajda György: Energiaforrások, Ezredforduló, 1998/6.
</t>
    </r>
    <r>
      <rPr>
        <sz val="11"/>
        <color theme="1"/>
        <rFont val="Arial"/>
        <family val="2"/>
      </rPr>
      <t>Soós Katalin (szerk.): Környezetfizika, Szegedi Egyetemi Kiadó, 2016, ISBN: 9786155455384</t>
    </r>
  </si>
  <si>
    <r>
      <rPr>
        <b/>
        <sz val="11"/>
        <color rgb="FF000000"/>
        <rFont val="Arial"/>
        <family val="2"/>
        <charset val="238"/>
      </rPr>
      <t xml:space="preserve">Tudása:
</t>
    </r>
    <r>
      <rPr>
        <sz val="11"/>
        <color rgb="FF000000"/>
        <rFont val="Arial"/>
        <family val="2"/>
        <charset val="238"/>
      </rPr>
      <t xml:space="preserve">Ismeretekkel rendelkezik a leíró csillagászat és a világegyetem története terén.
Ismeri a természeti törvények jelentőségét, tisztában van a modellek egyszerűsítő jellegével.
Tisztában van a szóbeli és írásbeli kifejezőkészség alapvető tanulás-módszertani jellegzetességeivel, hibáival.
Felkészült az informatikai ismereteknek a szaktárgy tanulása során való felhasználására.
Tisztában van a fizika szaktárgy etikai kérdéseivel.
Tudja, hogy okleveles fizikatanárként milyen területekre terjed ki saját, egyéni hatásköre és felelőssége az oktatás, a nevelés és a szemléletformálás terén.
</t>
    </r>
    <r>
      <rPr>
        <b/>
        <sz val="11"/>
        <color rgb="FF000000"/>
        <rFont val="Arial"/>
        <family val="2"/>
        <charset val="238"/>
      </rPr>
      <t xml:space="preserve">Képességei:
</t>
    </r>
    <r>
      <rPr>
        <sz val="11"/>
        <color rgb="FF000000"/>
        <rFont val="Arial"/>
        <family val="2"/>
        <charset val="238"/>
      </rPr>
      <t xml:space="preserve">A világegyetemben lejátszódó fontosabb folyamatokat képes a fizika törvényeivel kontextusba hozni.
Nyitott és alkalmas az empirikus úton történő ismeretszerzésre, képes az így megszerzett tudás absztrahálására.
Képes a természetben tapasztalható jelenségeket a fizika fogalom- és törvényrendszere szerint szemlélni, értelmezni, magyarázni, szintetizálni. 
Az oktatott fizikai jelenségeket és törvényeket képes a tanulók életkori sajátosságaihoz, absztrakciós képességeihez és tudásszintjéhez igazodva bemutatni, kísérletekkel demonstrálni, kvalitatív, illetve kvantitatív szinten értelmezni, számításokkal alátámasztani.
Megfelelő rutinnal alkalmazza az interneten elérhető tudásanyagot.
Képes a megtanult tudományos ismeretek, az alapvető természeti jelenségekben megnyilvánuló fizikai törvények bemutatására, ismertetni tudja a mindennapi életben előforduló jelenségek és eszközök működésének természettudományos alapjait.
Rendelkezik alapvető tudománykommunikációs képességekkel.
Képes érzékeltetni tanulóival a természettudományok működésének lényegét, a közöttük lévő szoros kapcsolatot.
Képes a különböző szakterületek tudás- és ismeretanyaga közötti összefüggések felismerésére, integrációjára.
Képes a fizika tantárgy mindenkori középszintű érettségi szintjére célzottan felkészíteni tanulóit.
Képes szakmai ismereteinek folyamatos megújítására.
Tanulóiban józan fenntartásokat épít ki minden olyan „új” elmélettel szemben, amely ellentmondásban áll az alapvető fizikai törvényekkel, illetve jellegzetes áltudományos vonásokkal bír.
Képes a fizika oktatásának segítségével annak alaptudományi jellegét kihasználva a műszaki, illetve más természettudományos tudásterületek iránti érdeklődés felkeltésére, a fizikai ismeretek, gondolkodásmód és problémamegoldás széles körű alkalmazhatóságának megmutatására.
</t>
    </r>
    <r>
      <rPr>
        <b/>
        <sz val="11"/>
        <color rgb="FF000000"/>
        <rFont val="Arial"/>
        <family val="2"/>
        <charset val="238"/>
      </rPr>
      <t xml:space="preserve">Attitűdje:
</t>
    </r>
    <r>
      <rPr>
        <sz val="11"/>
        <color rgb="FF000000"/>
        <rFont val="Arial"/>
        <family val="2"/>
        <charset val="238"/>
      </rPr>
      <t>Elkötelezett tanítványainak racionális gondolkodásra, logikus érvelésre, természettudományos megközelítésre nevelésében.
Elkötelezett szakmai és szakmódszertani ismereteinek bővítésére, megújítására.
Törekszik tanulóiban a mérlegelő gondolkodás kialakítására.
Elkötelezett a fizika színvonalas tanítása iránt, az igényes tanári munkára, a folyamatos önművelésre.</t>
    </r>
  </si>
  <si>
    <r>
      <rPr>
        <b/>
        <sz val="11"/>
        <color theme="1"/>
        <rFont val="Arial"/>
        <family val="2"/>
        <charset val="238"/>
      </rPr>
      <t xml:space="preserve">Knowledge:
</t>
    </r>
    <r>
      <rPr>
        <sz val="11"/>
        <color theme="1"/>
        <rFont val="Arial"/>
        <family val="2"/>
        <charset val="238"/>
      </rPr>
      <t xml:space="preserve">Has knowledge of descriptive astronomy and the history of the universe.
Knows the importance of natural laws, is aware of the simplifying nature of models.
Is aware of the basic learning methodological features and errors of oral and written expressiveness.
Is prepared to use IT skills in learning the subject.
Is aware of the ethical issues of the subject of physics.
Knows the areas of individual competence and responsibility in education, upbringing and attitude formation as a graduate physics teacher.
</t>
    </r>
    <r>
      <rPr>
        <b/>
        <sz val="11"/>
        <color theme="1"/>
        <rFont val="Arial"/>
        <family val="2"/>
        <charset val="238"/>
      </rPr>
      <t xml:space="preserve">Skills:
</t>
    </r>
    <r>
      <rPr>
        <sz val="11"/>
        <color theme="1"/>
        <rFont val="Arial"/>
        <family val="2"/>
        <charset val="238"/>
      </rPr>
      <t xml:space="preserve">Is able to associate the major processes in the universe with the laws of physics.
Is open and suitable for acquiring knowledge empirically, is able to abstract the knowledge acquired.
Is able to view, interpret, explain and synthesize the phenomena experienced in nature according to the conceptual and legal system of physics.
Is able to present the phenomena and laws of physics in accordance with the age, abstraction abilities and level of knowledge of the students, to demonstrate them with experiments, to interpret them on a qualitative and quantitative level, and to support them with calculations.
Can use the knowledge available on the Internet with a proper routine.
Able to present the learned scientific knowledge, the laws of physics manifested in the basic natural phenomena. Able to explain the scientific bases of phenomena in the nature and the operation of devices used in everyday life.
Has basic scientific communication skills.
Is able to convey to students the essence of the  natural sciences, the close connection between the branches of the natural science.
Able to recognize and integrate the connections between the knowledge of different fields.
Is able to prepare students for the intermediate level of the physics subject.
Able to continuously update professional knowledge.
Can build sober reservations in students against any “new” theories that contradict the basic laws of physics or have distinctive pseudoscientific features.
With the help of the teaching of physics, is able to use basic scientific character to arouse interest in technical and other fields of scientific knowledge, to show the wide applicability of physical knowledge, way of thinking and problem solving.
</t>
    </r>
    <r>
      <rPr>
        <b/>
        <sz val="11"/>
        <color theme="1"/>
        <rFont val="Arial"/>
        <family val="2"/>
        <charset val="238"/>
      </rPr>
      <t xml:space="preserve">Attitude:
</t>
    </r>
    <r>
      <rPr>
        <sz val="11"/>
        <color theme="1"/>
        <rFont val="Arial"/>
        <family val="2"/>
        <charset val="238"/>
      </rPr>
      <t>Is committed to educating students on rational thinking, logical reasoning, a scientific approach.
Is committed to expanding and renewing professional knowledge.
Strives to develop thoughtful thinking in students.
Is committed to quality education in physics and to continuous self-education.</t>
    </r>
  </si>
  <si>
    <r>
      <rPr>
        <b/>
        <sz val="11"/>
        <color rgb="FF000000"/>
        <rFont val="Arial"/>
        <family val="2"/>
        <charset val="238"/>
      </rPr>
      <t xml:space="preserve">Tudása:
</t>
    </r>
    <r>
      <rPr>
        <sz val="11"/>
        <color rgb="FF000000"/>
        <rFont val="Arial"/>
        <family val="2"/>
        <charset val="238"/>
      </rPr>
      <t xml:space="preserve">Tisztában van az adott típusú és szerveződési szintű anyag leírására szolgáló kvalitatív és kvantitatív modellekkel, azok teljesítőképességével, korlátaival, képes azok alkalmazására egyszerű rendszerek esetén.
Tisztában van az anyag kettős természetével.
Tisztában van a nukleáris fizika társadalmi vonatkozásaival, aktualitásokkal.
Tudja, hogy a természettudományos következtetés alapvetően mennyiségi jellegű.
Ismeri a természeti törvények jelentőségét, tisztában van a modellek egyszerűsítő jellegével.
Tisztában van a szóbeli és írásbeli kifejezőkészség alapvető tanulás-módszertani jellegzetességeivel, hibáival.
Felkészült az informatikai ismereteknek a szaktárgy tanulása során való felhasználására.
Tisztában van a fizika szaktárgy etikai kérdéseivel.
Tudja, hogy okleveles fizikatanárként milyen területekre terjed ki saját, egyéni hatásköre és felelőssége az oktatás, a nevelés és a szemléletformálás terén.
</t>
    </r>
    <r>
      <rPr>
        <b/>
        <sz val="11"/>
        <color rgb="FF000000"/>
        <rFont val="Arial"/>
        <family val="2"/>
        <charset val="238"/>
      </rPr>
      <t xml:space="preserve">Képességei:
</t>
    </r>
    <r>
      <rPr>
        <sz val="11"/>
        <color rgb="FF000000"/>
        <rFont val="Arial"/>
        <family val="2"/>
        <charset val="238"/>
      </rPr>
      <t xml:space="preserve">Nyitott és alkalmas az empirikus úton történő ismeretszerzésre, képes az így megszerzett tudás absztrahálására.
Képes a természetben tapasztalható jelenségeket a fizika fogalom- és törvényrendszere szerint szemlélni, értelmezni, magyarázni, szintetizálni. 
Képes ismereteit átültetni a gyakorlatba, manuális tevékenységgel összekapcsolni. 
Megfelelő rutinnal alkalmazza a fizikai kísérleti eszközöket, a számítógépes szimulációs lehetőségeket és az interneten elérhető tudásanyagot.
Képes a megtanult tudományos ismeretek, az alapvető természeti jelenségekben megnyilvánuló fizikai törvények bemutatására, ismertetni tudja a mindennapi életben előforduló jelenségek és eszközök működésének természettudományos alapjait.
Rendelkezik alapvető tudománykommunikációs képességekkel.
Képes érzékeltetni tanulóival a természettudományok működésének lényegét, a közöttük lévő szoros kapcsolatot, és a társadalom és az egyén felelősségét a természeti környezet megőrzéséért.
Képes a különböző szakterületek tudás- és ismeretanyaga közötti összefüggések felismerésére, integrációjára.
Képes a fizika tantárgy mindenkori középszintű érettségi szintjére célzottan felkészíteni tanulóit.
Képes szakmai ismereteinek folyamatos megújítására.
Tanulóiban józan fenntartásokat épít ki minden olyan „új” elmélettel szemben, amely ellentmondásban áll az alapvető fizikai törvényekkel, illetve jellegzetes áltudományos vonásokkal bír.
Képes a fizika oktatásának segítségével annak alaptudományi jellegét kihasználva a műszaki, illetve más természettudományos tudásterületek iránti érdeklődés felkeltésére, a fizikai ismeretek, gondolkodásmód és problémamegoldás széles körű alkalmazhatóságának megmutatására.
</t>
    </r>
    <r>
      <rPr>
        <b/>
        <sz val="11"/>
        <color rgb="FF000000"/>
        <rFont val="Arial"/>
        <family val="2"/>
        <charset val="238"/>
      </rPr>
      <t xml:space="preserve">Attitűdje:
</t>
    </r>
    <r>
      <rPr>
        <sz val="11"/>
        <color rgb="FF000000"/>
        <rFont val="Arial"/>
        <family val="2"/>
        <charset val="238"/>
      </rPr>
      <t>Elkötelezett tanítványainak racionális gondolkodásra, logikus érvelésre, természettudományos megközelítésre, környezettudatos gondolkodásra nevelésében.
Elkötelezett szakmai és szakmódszertani ismereteinek bővítésére, megújítására.
Törekszik tanulóiban a mérlegelő gondolkodás kialakítására.
Elkötelezett a fizika színvonalas tanítása iránt, az igényes tanári munkára, a folyamatos önművelésre.</t>
    </r>
  </si>
  <si>
    <r>
      <rPr>
        <b/>
        <sz val="11"/>
        <color theme="1"/>
        <rFont val="Arial"/>
        <family val="2"/>
        <charset val="238"/>
      </rPr>
      <t xml:space="preserve">Knowledge:
</t>
    </r>
    <r>
      <rPr>
        <sz val="11"/>
        <color theme="1"/>
        <rFont val="Arial"/>
        <family val="2"/>
        <charset val="238"/>
      </rPr>
      <t xml:space="preserve">Is aware of the qualitative and quantitative models used for describing the given type and level of organization of matter, their performance and limitations, and is able to apply them to simple systems.
Is aware of the dual nature of matter.
Is aware of the social aspects of nuclear physics and current events.
Knows that the scientific conclusion is fundamentally quantitative.
Knows the importance of the laws of nature, is aware of the simplifying nature of models.
Is aware of the basic learning methodological features and errors of oral and written expressiveness.
Is prepared to use IT skills to learn the subject.
Is aware of the ethical issues of the subject of physics.
Knows the areas of individual competence and responsibility in education, upbringing and attitude formation as a graduate physics teacher.
</t>
    </r>
    <r>
      <rPr>
        <b/>
        <sz val="11"/>
        <color theme="1"/>
        <rFont val="Arial"/>
        <family val="2"/>
        <charset val="238"/>
      </rPr>
      <t xml:space="preserve">Skills:
</t>
    </r>
    <r>
      <rPr>
        <sz val="11"/>
        <color theme="1"/>
        <rFont val="Arial"/>
        <family val="2"/>
        <charset val="238"/>
      </rPr>
      <t xml:space="preserve">Is open and suitable for acquiring knowledge empirically, is able to abstract the knowledge acquired.
Is able to view, interpret, explain and synthesize the phenomena experienced in nature according to the conceptual and legal system of physics.
Is able to convert theoretical knowledge into practice and combine it with manual activities.
Can use appropriate physical experimental tools, computer simulation capabilities, and knowledge available online.
Able to present the learned scientific knowledge, the laws of physics manifested in the basic natural phenomena. Able to explain the scientific bases of phenomena and the operation of devices used in everyday life.
Has basic scientific communication skills.
Is able to convey to students the essence of the natural sciences, the close relationship between thebranches of the natural science, and the responsibility of society and the individual for the preservation of the natural environment.
Able to recognize and integrate the connections between the knowledge of different fields.
Is able to prepare students for the intermediate level of the physics subject.
Able to continuously update professional knowledge.
Builds sober reservations in students against any “new” theories that contradict the basic laws of physics or have distinctive pseudoscientific features.
With the help of the teaching of physics, is able to use basic scientific character to arouse interest in technical and other fields of scientific knowledge, to show the wide applicability of physical knowledge, way of thinking and problem solving.
</t>
    </r>
    <r>
      <rPr>
        <b/>
        <sz val="11"/>
        <color theme="1"/>
        <rFont val="Arial"/>
        <family val="2"/>
        <charset val="238"/>
      </rPr>
      <t xml:space="preserve">Attitude:
</t>
    </r>
    <r>
      <rPr>
        <sz val="11"/>
        <color theme="1"/>
        <rFont val="Arial"/>
        <family val="2"/>
        <charset val="238"/>
      </rPr>
      <t>Is committed to educating students on rational thinking, logical reasoning, a scientific approach, and environmentally conscious thinking.
Is committed to expanding and renewing professional knowledge.
Strives to develop thoughtful thinking in students.
Is committed to quality education in physics and to continuous self-education.</t>
    </r>
  </si>
  <si>
    <t>Labormérési feladatok elvégzése Atom- és Magfizika témakörökben:
Az elektron fajlagos töltésének meghatározása, a Planck-állandó meghatározása. Mérések optikai pirométerrel, a Rydberg-állandó meghatározása optikai spektroszkóppal, a Boltzman-állandó meghatározása, mérések abszorpciós spektrométerrel. GM-cső karakterisztikájának felvétele, annak vizsgálata. Radioaktív preparátumok aktivitásának meghatározása. Radioaktív preparátumok aktivitásának, radioaktív izotóp felezési idejének meghatározása, a béta-sugárzás abszorpciójának vizsgálata, az alfa-sugarak hatótávolságának és energiájának meghatározása, a radioaktív sugárzás statisztikus vizsgálata.</t>
  </si>
  <si>
    <t xml:space="preserve">Tudás: 
ismeri és értelmezni tudja és átlátja a különböző földrajzi folyamatokat.
Képesség: 
képes felismerni a természeti és a társadalmi-gazdasági folyamatok ok-okzati összefüggéseit és kapcsolatrendszereit. 
Attitűd: 
komplexen vizsgálja a kérdéskörhöz kapcsolódó folyamatokat, elkötelezett tudásának fejlesztésében és átadásában.
</t>
  </si>
  <si>
    <t xml:space="preserve">Knowledge: 
knows and can interpret and see through different geographical processes.
Ability: 
able to recognize the cause-and-effect relationships and relationship systems of natural and socio-economic processes.
Attitude: 
Examines the processes related to the issue in a complex manner, committed to the development and transfer of his knowledge.
</t>
  </si>
  <si>
    <t>Három darab ZH dolgozat teljesítése min. 50% eredménnyel.</t>
  </si>
  <si>
    <t>Completion of three in-class tests with a min. passing rate of 50%.</t>
  </si>
  <si>
    <t xml:space="preserve">Knowledge:
Knows the conceptual system of the physics, its cognitive features, logic and terminology, and its relationship with other sciences, subjects and fields of learning. 
Realistic and realistic knowledge of environmental education and the physical aspects of sustainability appropriate to the field of physics.
Has basic knowledge and competences in the field of integrated natural science.
Knowledge of the concept of sustainable development and its physical aspects, thus fostering a responsible commitment to nature and the environment and to sustainable lifestyles in groups of learners.
Can identify the harmful effects of widely used technologies on the environment and, on the basis of his/her knowledge of physics, propose ways to reduce these harmful effects.
Skills:
Ability to describe problems in physics, the natural and technical environment using appropriate physical quantities. 
Is able to observe, interpret and explain the phenomena experienced in nature according to the system of concepts and laws of physics.
Possess basic science communication skills. Ability to use the technical language of physics accurately.
Ability to make understand the physical aspects of cause and effect relationships related to sustainability.
Attitude:
Collaborates with teachers of other subjects to show students the possibilities of integration between science subjects.
Communicates to promote a wider understanding of physical phenomena and explanations. 
It strives to integrate physics knowledge related to the subject in a creative way to develop students' environmental awareness.
Is committed to educating its students and the environment about the potential negative impacts of human activities on nature and the physical tools, processes and innovative technologies that can be used to avoid them.
</t>
  </si>
  <si>
    <t xml:space="preserve">Tudása:
Ismeri a fizika tantárgy fogalomrendszerét, megismerési sajátosságait, logikáját és terminológiáját, valamint kapcsolatát más tudományokkal, tantárgyakkal, tanulási területekkel. 
A fizika szakterületének megfelelő valós és reális tudása van a környezeti nevelésről és a fenntarthatóság fizikai aspektusairól.
Rendelkezik alapvető ismeretekkel és kompetenciákkal az integrált természettudomány területén.
Ismeri a fenntartható fejlődés fogalmát és fizikai vonatkozásait, elősegítve ezzel a természet és környezet, illetve a fenntartható fejlődést segítő életmód iránti felelősségteljes elköteleződés kialakulását a tanulói csoportoknál.
Azonosítani tudja a széles körben használt technológiák környezetkárosító hatásait, és fizikai ismeretei alapján javaslatot tud tenni a károsító hatások csökkentésének módjára.
Képessége:
Képes a fizika körébe tartozó problémák, a természeti és technikai környezet leírására a megfelelő fizikai mennyiségek használatával. 
Képes a természetben tapasztalható jelenségeket a fizika fogalom- és törvényrendszere szerint szemlélni, értelmezni, magyarázni.
Rendelkezik alapvető tudománykommunikációs képességekkel. Képes a fizika szaknyelvét pontosan használni.
Képes megértetni a fenntarthatósággal kapcsolatos ok-okozati összefüggések fizikai vonatkozásait. 
Attitűdje:
Együttműködik más tantárgyakat tanító pedagógusokkal azért, hogy a tanulóknak megmutassa a természettudományos tantárgyak közötti integráció lehetőségeit.
Kommunikációjával szolgálja a fizikai jelenségek és magyarázatok mind szélesebb körű megismertetését. 
Arra törekszik, hogy a szaktárgyához kapcsolódó fizikai ismereteket alkotó módon beépítse a diákok környezettudatos szemléletének kialakításába.
Elkötelezett abban, hogy diákjaival és környezetével megismertesse az emberi tevékenység természetre gyakorolt lehetséges negatív hatásait, valamint az ezek elkerülésére használható fizikai eszközöket, eljárásokat és innovatív technológiákat.
</t>
  </si>
  <si>
    <t>A vizsgára bocsátás feltétele:évközi kiselőadások megtartása és egy db félév végi ZH dolgozat sikeres 50% fölötti eredménnyel</t>
  </si>
  <si>
    <t>requirements for admission to examination: 
presentations and an end-term test with a minimum passing rate of 50%</t>
  </si>
  <si>
    <t xml:space="preserve">Saját élményű tapasztalatszerzés az iskola belső világáról: iskolai folyamatok, infrastruktúra (épület, helyiségek, berendezések, taneszköz-ellátottság). Az iskola, mint szervezet, a szervezeti kultúra vizuálisan megragadható jegyei. Iskola a világhálón. Az iskolát körülvevő materiális és immateriális környezet. Az iskola, mint köznevelési intézmény működése. Az iskola, mint munkahely: intézményvezetés, nevelőtestület, szakmai munkaközösség, pedagógusok és tanulók, tanulócsoportok, osztályok. Működést meghatározó dokumentumok: pedagógiai program, szervezeti és működési szabályzat, házirend, éves munkaterv. Tanórán kívüli szervezeti formák az iskolában. Az iskola szervezeti keretei. A tanár, a tanuló egy napja. Az iskolai jelenségek tanári nézőpontból történő értelmezése.     </t>
  </si>
  <si>
    <t>Experiential learning about the inner world of the school: school processes, infrastructure (building, rooms, equipment, teaching aids). The school as an organisation, the visual features of the organisational culture. School on the web. The tangible and intangible environment surrounding of the school. The functioning of the school as a public educational institution. The school as a workplace: management, staff, professional staff, teachers and students, student groups, classes. The documents determining the functioning of the school: pedagogical programme, organisational and operational rules, school policies, and annual work plan. The extra­curricular activities of schools. The organisational framework of the school. An average day of the teacher and the student. Interpreting school phenomena from a teacher's point of view</t>
  </si>
  <si>
    <t>Tudása: tisztában van a köznevelés, mint állami közszolgálat jelentőségével, a pedagógiai tevékenységnek a jövő generáción keresztül a nemzet fejlődésére gyakorolt hatásával. Rendelkezik az iskolai tanulási környezet fizikai feltételeinek megteremtéséhez szükséges ismeretekkel. Tájékozott a szülőkkel való együttműködés módjairól, a kommunikáció és az együttműködés lehetőségeiről. Képességei: szabadidős tevékenységek során alkalmazza az együttműködést segítő módszereket. Képes mind szóban, mind írásban árnyaltan kifejezni magát. Igyekszik aktívan együttműködni a tanárokkal. Képes kölcsönös tiszteletre és bizalomra épülő társas kapcsolatrendszer megteremtésére. Képes közérthető és nyílt kommunikációra. Képes meghatározni saját szerepvállalását. Képes adekvát szakirodalmak felkutatására, felhasználására. Attitűdje: szociális érzékenység, segítőkészség jellemzi. Személyes példamutatással segíti a tanulókat a demokratikus gondolkodás, a fenntarthatóság melletti elköteleződésben. Elkötelezett a nemzeti és európai kultúra értékei mellett.         Tudása:
Képességei:
Attitűdje:</t>
  </si>
  <si>
    <t xml:space="preserve">
Knowledge: The student will be aware of the importance of public education as a public service of the state, and of the impact of pedagogical activity on the development of the nation through future generations; possess the knowledge necessary to create the physical conditions for learning in the school environment and know the manners of working with parents and those of communication and cooperation. Abilities: The student will use cooperative methods in leisure activities; be able to express himself/herself both orally and in writing in a nuanced way; try to actively cooperate with teachers; be able to build peer relationships based on mutual respect and trust; be able to communicate clearly and openly; be able to define his/her own role; be able to search for and use appropriate literature. Attitude: The student will be characterised as socially sensitive and helpful; help students to engage in democratic thinking and sustainability by setting a personal example; be committed to the values of the national and European cultures.
</t>
  </si>
  <si>
    <t>a félév során választott feladatok (4-6) írásban történt rögzítése, bemutatása</t>
  </si>
  <si>
    <t>in the course of the semester, recording a number of tasks (4-6 ones) in writing and presenting them</t>
  </si>
  <si>
    <t>Borsodi Csilla Noémi: Az iskola mint iskolaszervezet. In: Falus Iván-Szűcs Ida (szerk.): A gyakorlótól a szakmai fejelsztő iskoláig. EKKE, Líceum Kiadó, Eger, 2021.52-90.  ISBN 978-963-496. Hunya Márta: Reflektív pedagógus - reflektív gyakorlat. Oktatáskutató és Fejlesztő Intézet, Budapest 2014. http://www.ofi.hu/publikacio/reflektiv-pedagogus-reflektiv-gyakorlat. Somogyvári Lajos: Pedagógiai kommunikáció. Egyetemi jegyzet. Veszprém, 2021. ISBN: 978-963-396-190-2 Vámos Ágnes (szerk.) Tanuló pedagógusok és az iskola szakmai tőkéje. ELTE Eötvös Kiadó, Budapest, 2016. ISBN 978-963-284-805-1</t>
  </si>
  <si>
    <t xml:space="preserve">A tanári professzió rövid hazai története, a tanári munka jelenlegi dimenziói, jellemzői, a kompetencia alapú oktatás elterjedésének hatása a tanári szerep átalakulására. Az új szerepelvárásokra reflektáló, kibővített szereprepertoárt tartalmazó pedagógus professziógramok, a szakirodalomban megjelenő új szerepmetaforák. A jelenlegi tanárképzés rendszerét meghatározó pedagóguskompetenciák, az egyes kompetenciaterületek tartalma. 
A tanárok munkáját megnehezítő tényezők a jelenkori köznevelés rendszerében. A tanárok osztálytermi viselkedését, hatékonyságát befolyásoló tényezők. A „jó tanár” fogalmának meghatározási kísérletei. A tanári nyelvhasználat sajátosságai, a segítői szerepkomponens növekvő dominanciájának hatása a tanárok nyelvhasználatának alakulására. 
A pedagógiai tervezés forrásai, a tervkészítés szintjei. Tanári és tanulói tervek, tanári és tanulói önállóság a tervezésben. A tanári tervezés mikroszintű dokumentumai (tanmenet, tematikus terv, óravázlat). A tanári tervezés nanoszinten: az egyes diákokra szabott tervek elkészítésekor figyelembe veendő szempontok. A hatékony tanítás-tanulási folyamatot segítő taneszköz-kiválasztás szempontjai.
</t>
  </si>
  <si>
    <t xml:space="preserve">A brief history of the teaching profession in Hungary, the current dimensions and characteristics of teaching work, the impact of the spread of competency-based education on the transformation of the teaching role. Teacher job descriptions reflecting the new role expectations and including an expanded role repertoire, new role metaphors appearing in the literature. The teacher competencies that determine the current teacher training system, the content of each competency area. Factors complicating teachers' work in the current public education system. Factors affecting teachers' classroom behavior and efficiency. Attempts to define the concept of a "good teacher". The characteristics of teachers' language use, the influence of the increasing dominance of the supporting role component on the evolution of teachers' language use.
Sources of pedagogical planning, levels of planning. Teacher and student plans, teacher and student independence in planning. Micro-level documents of teacher planning (curriculum, thematic plan, lesson plan). Teacher planning at the nano level: aspects to be taken into account when creating plans tailored to individual students. Aspects of the selection of teaching aids that support the effective teaching-learning process.
</t>
  </si>
  <si>
    <t xml:space="preserve">Tudása: A hallgató ismeri a tanári professzió történeti alakulásának főbb állomásait, a jelenlegi hazai tanárképzés céljait és a tanári munka összetevőit. Tisztában van a tanárképzést meghatározó pedagóguskompetenciák rendszerével, az egyes kompetenciaterületek tartalmának alakulását meghatározó társadalmi elvárásokkal, szükségletekkel. Ismeri a tanári hivatás jogi és etikai szabályait, normáit. Széles körű tájékozottsággal rendelkezik a tanári nyelvhasználat jellemzőiről, a hatékony tanári szerepmegvalósítást támogató kommunikáció eszköztáráról. Ismeri a pedagógiai tervdokumentumok felépítését, rendeltetését, tisztában van a pedagógiai tervezés során mérlegelésre kerülő szempontokkal. 
Képességei: A hallgató képes az egyes kompetenciaterületek tartalmát „lefordítani” a pedagógiai gyakorlat „nyelvére”, képes az iskolai jelenségvilág többoldalú megközelítésre épülő, komplex elemzésére. Fel tudja ismerni a saját képességeiben megmutatkozó deficiteket, el tud jutni az önnevelésnek arra a fokára, amelyen saját szakmai képességei fejlesztését tudatosan és folyamatosan végzi. Képes a tárgyai körébe tartozó témák tanórai feldolgozásának menetét és módszereit átgondoltan, többféle szempontot figyelembe véve megtervezni, terveit a pedagógia szaknyelvén megfogalmazni. 
Attitűdje: A hallgató kellő kritikával szemléli a saját pedagógiai nézeteit, és képes rugalmasan alakítani a pedagógiai nézetei és a lehetséges pedagógusszerepek közti kapcsolatokat. Képes elfogadni más pedagógiai nézeteket együttműködő helyzetekben, és a saját pedagógiai tapasztalatait feldolgozni a tanult elemző módszerek alkalmazásával.
</t>
  </si>
  <si>
    <t xml:space="preserve">Knowledge: The student knows the main stages of the historical development of the teaching profession, the goals of the current Hungarian teacher training and the components of the teacher's work. He/she is aware of the system of teacher competencies that determine teacher training, the social expectations and needs that determine the development of the content of individual competence areas. He/she knows the legal and ethical rules and standards of the teaching profession. He/she has extensive knowledge of the characteristics of teachers' use of language, and the toolbox of communication supporting the effective implementation of his/her role as a teacher. Knows the structure and purpose of pedagogical planning documents, is aware of the aspects to be considered during pedagogical planning.
Skills: The student is able to "translate" the content of each competence area into the "language" of pedagogical practice, and is able to perform a complex analysis of school phenomena based on a multifaceted approach. He/she can recognize the deficits in his own abilities, he/she can reach the level of self-education at which he/she develops his/her own professional abilities consciously and continuously. He/she is able to thoughtfully plan the process and methods of classroom processing of the topics within his/her subject area, taking into account several aspects, and formulate his/her plans in the language of pedagogy.
Attitude: The student views with sufficient criticism his /her pedagogical thinking and is able to flexibly shape the relationships between his /her own pedagogical views and possible teacher roles. Able to accept other pedagogical views in collaborative situations and to process one's own pedagogical experience using learned analytical methods.
</t>
  </si>
  <si>
    <t xml:space="preserve">A vizsgára bocsátás feltétele a szemináriumi feladatok sikeres teljesítése, valamint egy (oktatói irányítással meghatározott) téma esszé formájú kidolgozása. 
</t>
  </si>
  <si>
    <t>The condition for admission to the exam is the successful completion of the seminar tasks, as well as the development of a topic in the form of an essay (determined by the instructor).</t>
  </si>
  <si>
    <t xml:space="preserve">1. Kraiciné Szokoly Mária (2006): Pedagógus – andragógus szerepek és kompetenciák az ezredfordulón. ELTE Eötvös Kiadó, Budapest. ISBN: 978-963-463-887-2
2. Paksi Borbála és mtsai (2015): Pedagógus – pálya – motiváció. Egy kutatás eredményei. Oktatási Hivatal, Budapest. ISBN: 978-615-80359-5-8
3. Szabó László Tamás (2010): Bevezetés a tanári mesterségbe. Debreceni Egyetemi Kiadó, Debrecen. ISBN: 963-3180-279
4. Vincze Tamás (2000): Attitűd és nyelvhasználat. Új Pedagógiai Szemle, 50 (7-8), 40-47.
5. Zrinszky László (1994): Pedagógusszerepek és változásaik. ELTE, Budapest. ISBN: 978-963-462-896-6.
</t>
  </si>
  <si>
    <t>A kurzus célja a pedagógusjelölt önismeretének fejlesztése és énképének formálása a pedagógus kompetenciák mentén. A saját kommunikáció fő jellegzetességeinek tudatosítása, a különböző kommunikációs stratégiák előnyeinek és hátrányainak megismerése. A kurzus során kialakításra kerül az érzelmi intelligencia fejlesztésével a sokszínű tanulók iránti érzékenység, valamint többek között az empátia, a tolerancia és az asszertivitás fejlesztése.Önismeret, önismereti tudatosság, az énkép személyiségformáló szerepe, szerepelvárások és önismeret. Önértékelés, emberi szükségletek, motivációk, védekezési manőverek. A saját kommunikáció fő jellegzetességeinek tudatosítása, a különböző kommunikációs stratégiák előnyei és hátrányai. A közvetlen emberi kommunikáció jellemzői, kongruens és inkongruens közlés, komplex jelzések felismerése. A kultúrák és szubkultúrák közötti kommunikációs különbségek felismerése, a velük kapcsolatos előítéletek tudatosítása. Kétséges helyzetek kezelése. Az emberismereti érzékenység kialakítása. Empátia, tolerancia, asszertivitás fejlesztése.</t>
  </si>
  <si>
    <t>The aim of the course is to develop the teacher candidate's self-awareness and self-image along the teacher competences. Awareness of the main characteristics of one's own communication, the advantages and disadvantages of different communication strategies. The course will develop sensitivity to diverse learners through the development of emotional intelligence, empathy, tolerance and assertiveness, among others. Self-awareness, consciousness of the self-knowledge, personality shaping effects of the self-image; role expectations and self- knowledge. Self- esteem, human needs, motivations, self defense mechanisms. Make the students conscious of their own personal communicational characteristics, advantages and disadvantages of the various communicational strategies. The characteristics of the direct human communication, congruent and incongruent notification, identification of complex behavior. Recognition of communicational differences between culture and subculture and making consciousness of the prejudice related to them. Treating of problematic situations. Evolving the insight into human sensibility. Improving empathy, tolerance and assertivity.</t>
  </si>
  <si>
    <t xml:space="preserve">Tudása: A szakképzett tanár ismeri a tanári pályához kapcsolódó készségeket, ezek fogalmait. Ismeretekkel rendelkezik a reflektív gondolkodás szerepéről a szakmai fejlődésben. 
Képességei:A hallgató rendelkezzen megfelelő önismerettel, legyen képes a saját tevékenységével kapcsolatos kritikus reflexiókra, önértékelésre; előítélet- és sztereotípiamentes szemléletre. Legyen képes felismerni az előítéletesség és a sztereotípiákon alapuló gondolkodás megnyilvánulásait, és azokat szakszerűen kezelni. Rendelkezzen a neveléshez szükséges empátiával, toleranciával, megfelelő asszertivitással.
Attitűdje: Demokratikus értékelkötelezettséggel és felelősségtudattal rendelkezve legyen kész a sajátjától eltérő értékek elfogadására, legyen nyitott mások véleményének a megismerésére és tiszteletben tartására. Legyen képes tanulókkal, szülőkkel, az iskolai közösségekkel való hatékony együttműködésre és kommunikációra, tudjon a különböző társadalmi rétegekhez, kulturális, nemzeti vagy etnikai csoportokhoz tartozó szülőkkel partnerként együttműködni.
Törekedjen önismeretének, saját személyiségének fejlesztésére, testi-lelki egészségének megőrzésére. </t>
  </si>
  <si>
    <t xml:space="preserve">Knowledge: The qualified teacher knows the skills and concepts which attached to the field of pedagogy. He/She possesses knowledge of the role of reflective thinking in professional development.
Skills: The student possesses his/her own appropriate self-awareness, has to be able to have critical reflection of his/her own behaviour and personality and use unprejudiced approaches. To be able to recognize and manage the prejudicial and stereotypical way of thinking and behaviour professionally. Be in possession of tolerant, emphatic and assertive attitude which are necessities of the education
Attitude: Use democratic values and responsibility, be committed to accept different aspects, be open to get acquainted with point of views of others and respect them. Be able to collaborate and communicate with pupils, parents, school communities efficiently and to be able to make partnership with parents coming from different social stratum, cultural, national, ethnical background. To endeavour to develop self-knowledge, and their own personality, and to maintain their physical and mental health.
</t>
  </si>
  <si>
    <t>a kurzuson való aktív részvétel és beadandó dolgozat: önreflektív beadandó dolgozat készítése  a kurzusról</t>
  </si>
  <si>
    <t>participation actively in the college course, anda home assignment: submit a self-reflection about the course</t>
  </si>
  <si>
    <t>Vassné Figula Erika- Barcsa Lászlóné (2008): A személyes és társas hatékonyság
fejlesztése az iskolai oktatás-nevelés keretében. Bessenyei Kiadó, Nyíregyháza
Rudas János (2016): Delfi örökösei. Oriold és Társai Kft., Budapest ISBN: 9786155443480
Rudas János (2009) Javne örökösei. Lélekben Otthon Kiadó, Budapest ISBN: 9789639771499
Norman E. Amundson - William A. Borgen - Diane E. Pollard -Marvin J. Westwood (2013): Csoportos tanácsadás - Kézikönyv csoportvezetőknek. ELTE Eötvös Kiadó Kft., Budapest. ISBN: 9789633121634</t>
  </si>
  <si>
    <t>Az intézménylátogatás során ismerkedés az általános iskola 1-8. évfolyamán folyó tanórai, illetve a tanórán kívüli (napközi otthoni, szakköri, szabadidős tevékenységet érintő) nevelő-oktató munkával. Élmény- és tapasztalatszerzés a 6-14 éves korosztály életkori sajátosságairól, csoportjellemzőiről, nevelése-oktatása jellegzetességeiről, konfliktusairól. Az egyes pszichés funkciók fejlődésének és integrálódásának nyomon követése a különböző életkori fázisokban. Ismerkedés az iskolai osztály életével, az életkorral kapcsolatos sajátos fejlesztési feladatokkal. Egy-egy gyermek csoportban való viselkedésének megtapasztalása és értelmezése. Megfigyelések révén tapasztalatok szerzése a tanítási-tanulási folyamat tervezésével, szervezésével, irányításával, értékelésével, a differenciálás megoldási módjaival kapcsolatban. A pedagógus nevelési stílusának, kommunikációs jellegzetességeinek, tanulókkal szembeni attitűdjének, jutalmazási és fegyelmezési módszereinek, a tanulók órai munkájának, motivációjának megfigyelése. A pályakövetelmények megismerése, pályaidentitás alakítása.</t>
  </si>
  <si>
    <t>Gaining knowledge about educational  work in the  lessons and extra-curricular activities (day care center, workshop, leisure activity) in grades 1-8 during lesson observations. Gaining experiences and observations about the age specific characteristics of children between the ages of 6 and 14, characteristics in a  group, features and conflicts of education and training. Follow-up of specific evolution and integration of psychic functions in various phases of ages. Getting knowledge about the life of school class, special  tasks of development related to different ages. To experience and interpret the  behavior of children as individuals within a group. Gaining experience in designing, organizing, managing, evaluating, and differentiating ways of teaching and learning through observations. Observation of the teacher's style of education, communication characteristics, student attitudes, rewarding and disciplining methods, observation of the student's work and motivation. Getting familiar with the career requirements and forming a career identity.</t>
  </si>
  <si>
    <t>Tudás:
Áttekintéssel rendelkezik a pedagógus tanórai és tanórán kívüli nevelő-oktató munkájáról, feladatairól.
Tájékozott a kisiskolás- és serdülőkori életkori sajátosságok terén.
Képesség:
Képes az eddig megszerzett pszichológiai ismereteit a gyakorlati megfigyelések során tapasztaltak értelmezésében alkalmazni.
Képes a tanóra/foglalkozás folyamatából adott szempontok szerinti kiemelésre, szelektív megfigyelésre, a nevelési helyzetek, pedagógiai problémák elemzésére, csoportdinamikai történések felismerésére.
Attitűd:
Törekszik a tanuló fejlődő személyiségének pozitív szemléletére, elfogadja a gyermeki személyiség egyéni különbségeit.
Fontosnak tartja a pedagógiai problémaérzékenységet, elemző készsége kialakítását és fejlesztését.
Nyitott a tanítói munkával összefüggő módszerek megismerésére.</t>
  </si>
  <si>
    <t>Knowledge:
Students have an overview regarding educational/teaching  and non-teaching work and tasks  of a pedagogue.  They are familiar with the age-specific characteristics of  young schoolchildren and adolescence.
Ability:
They are able to apply the psychological knowledge gained so far in the interpretation of experiences during practical observations. They are also able to emphasize aspects of the classroom / occupation by selective observation, to analyze educational situations and pedagogical problems, and recognize group dynamics.  
Attitude:
Students strive for a positive attitude of the student's developing personality, and accept the individual differences of childlike personality.
They regard it important to develop pedagogical problem sensitivity and analytical skills.
They are open to learn about methods related to teacher work. </t>
  </si>
  <si>
    <t>Hospitálási napló készítése</t>
  </si>
  <si>
    <t>Preparing a lesson observation sheet </t>
  </si>
  <si>
    <t>Schmercz, I. (szerk.) (2003): A tanulói személyiség megismerése. Élmény ’94 Bt, Nyíregyháza, ISBN: 963863622X
Tóth László (2000): Pszichológia a tanításban. Pedellus, Debrecen, ISBN: 9789639224575
N. Kollár, K. –Szabó, É. (2017): Pedagógusok pszichológiai kézikönyve I-II. Osiris, Budapest, ISBN: 9789632762791</t>
  </si>
  <si>
    <t xml:space="preserve">A pedagógiai kultúra fogalma, az ismeretalapú pedagógiai kultúra eszköztelensége és elégtelensége a jelenkor kihívásainak és problémáinak fényében, a kompetencia dominanciájú pedagógiai kultúra és iskola hosszú távú hatásai.  A felmerülő problémákra korábban adott válaszok devalválódásának oki háttere, a hagyományos pedagógiai kultúra eszköztárának és fogalomrendszerének elavulása, konkrét példák elemzésével. 
A pedagógiai ízlés fogalma, példák a szakmai ízlésformálás eszközeire és lehetőségeire. A pedagógiai alkotóképesség kiteljesedését támogató kompetenciák, az alkotó tanárrá válást ösztönző rendszer- és intézményi szintű tényezők, a sikeres mikro- és mezoszintű pedagógiai innovációk háttere. A nagy hatású tanáregyéniségek sikerének lehetséges magyarázatai – diákjaik nyilatkozatainak elemzéséből kibontva. 
A személyesség, az elfogadás és a partnerség értékeinek jelentősége a tanulás támogatásában. A kritikus gondolkodás kialakítását és fejlesztését segítő iskolai környezet és tanári mentalitás jellemzői. A kreativitás fejlesztését támogató tényezők: az alkotó légkör megteremtésének feltételei és lehetőségei. A pedagógus önképzésének lehetséges formái és forrásai. A pedagógus munkáját segítő szakirodalom megfelelő mélységű feldolgozásának módja. A tanuló fejlesztését segítő egyéb szakemberekkel való sikeres együttműködés biztosítékai. A pedagógus támogató szakmai kapcsolatrendszerének kialakítása, a szakmai kommunikáció alkalmai és fórumai. Inspirációs források a pedagógusok munkájában.
</t>
  </si>
  <si>
    <t xml:space="preserve">The concept of pedagogical culture, the ineffectiveness and inadequacy of knowledge-based pedagogical culture in the light of the challenges and problems of the present, the long-term effects of competence-dominated pedagogical culture and school.  The causal background of the devaluation of the previously given answers to the emerging problems, the obsolescence of the toolbox and conceptual system of the traditional pedagogical culture, with the analysis of specific examples. 
The concept of pedagogical taste, examples of the tools and possibilities of professional taste formation. Competencies that support the fulfillment of pedagogical creativity, system and institutional level factors that encourage becoming a creative teacher, the background of successful micro- and meso-level pedagogical innovations. Possible explanations for the success of high-impact teachers - extracted from the analysis of their students' statements.
The importance of the values of personality, acceptance and partnership in supporting learning. Characteristics of the school environment and teacher's mentality that help the formation and development of critical thinking. Factors supporting the development of creativity: conditions and possibilities for creating a creative atmosphere.
Possible forms and sources of the teacher's self-education. A way to properly process the literature that helps the teacher's work. Guarantees of successful cooperation with other professionals helping the student's development. Establishing the teacher's supportive professional relationship system, opportunities and forums for professional communication. Sources of inspiration in the work of teachers.
</t>
  </si>
  <si>
    <t xml:space="preserve">Tudása: A hallgató tisztában van a kompetencia alapú pedagógiai kultúra alapelveivel, ismeri ennek a kultúrának az eszköztárát és módszertanát. Tudatában van azoknak a rendszer- és intézményi szintű tényezőknek, amelyek szakmai alkotóképessége kibontakoztatását segítik és az iskolai pedagógiai innovációk motorjául szolgálnak. Ismeri a szakmai önképzés lehetséges formáit és fő forrásait. Tisztában van mindazokkal a tényezőkkel, amelyek szakmai kapcsolatrendszerének alakulását döntően befolyásolják.  
Képességei: Képes a megtanult módszerek hatékony alkalmazására, az egyes módszerek alkalmazásában rejlő egyéb lehetőségek, hozadékok felismerésére. Képes a benne felmerült problémák és kérdések kapcsán eredményesen tájékozódni a pedagógiai szakirodalomban, képes az egyes szakmunkák színvonalának és jelentőségének helyes megítélésére. Képes a megismert új elvek és módszerek kapcsán a szakmailag korrekt véleményalkotásra, meglátásai szaknyelven történő megfogalmazására. 
Attitűdje: Tudatosan keresi, gyűjti az önképzés lehetőségeit, a szakmai önművelését támogató irodalmat. Kritikusan szemléli a különböző médiafelületeken népszerűsített pedagógiai elveket és módszereket, tartózkodik ezekkel kapcsolatban az elhamarkodott és kellő alap nélküli véleménynyilvánítástól. Csak akkor fejti ki vélekedését a megismert szakmai újításokról, amikor már megfelelő mélységben tájékozódott azok szemléleti hátteréről, alkalmazhatóságáról. Véleményformálása során igyekszik elfogulatlanul, tárgyilagosan és szakmailag jól alátámasztható érvek birtokában nyilatkozni az egyes újítások lehetséges előnyeiről és hátrányairól. 
</t>
  </si>
  <si>
    <t xml:space="preserve">Knowledge: The student is aware of the basic principles of the competence-based pedagogical culture, knows the tools and methodology of this culture. He/she is aware of the factors at the system and institutional level that help develop his/her professional creativity and serve as the engine of school pedagogical innovations. Knows the possible forms and main sources of professional self-education. He/she is aware of all the factors that decisively influence the development of his/her professional relationship system.
Skills: Able to effectively apply the learned methods, to recognize other opportunities and benefits inherent in the application of certain methods. He/she is able to find information effectively in the pedagogical literature regarding the problems and questions that have arisen in him/her, and he/she is able to correctly judge the quality and importance of individual professional works. He/she is able to form a professionally correct opinion in relation to the new principles and methods he/she has learned, and to formulate his/her insights in professional language.
Attitude: Consciously searches for and collects literature supporting self-education and professional self-cultivation. He/she takes a critical look at the pedagogical principles and methods promoted on various media platforms, and refrains from expressing hasty and unfounded opinions about them. He/she only expresses his/her opinion about the professional innovations he/she has learned about, when he/she has already learned in sufficient depth about their conceptual background and applicability. When forming his/her opinion, he/she tries to state the possible advantages and disadvantages of each innovation in an unbiased, objective and professionally supported way.
</t>
  </si>
  <si>
    <t xml:space="preserve">A gyakorlati jegy megszerzésének feltétele egy elemző dolgozat megírása pedagógusokkal készített interjúk alapján.   
</t>
  </si>
  <si>
    <t xml:space="preserve">The condition for completing the course is to write an analytical essay based on interviews with teachers.
</t>
  </si>
  <si>
    <t xml:space="preserve">1. Gajdics Sándor (2004): A pedagógiai kultúra és a pedagógiai minőség összefüggései. Fejlesztő Pedagógia, 15 (3), 18-30. 
2. Knausz Imre – Ugrai János (2015): A pedagógiai kultúraváltás lehetőségei. Miskolci Egyetemi Kiadó, Miskolc. ISBN: 978-615-5216-95-4
3. Nagy József (2005): A hagyományos pedagógiai kultúra csődje. Iskolakultúra, 15 (6-7), III-XI. 
4. Perjés István (2020): A cselekvően művelt élet tantervelméleti reprezentációi a pedagógiai kultúrában. In: Schwendtner Tibor – Schaffhauser Franz (szerk.): Bildung. Neveléstudományi és filozófiai megközelítések. L'Harmattan Kiadó, pp. 171-183. ISBN: 978-963-414-643-8
</t>
  </si>
  <si>
    <t>A kurzus célja, hogy a pedagógusjelölt betekintést nyerjen a pszichológia különböző területeibe, megismerkedjen a legfontosabb alapfogalmakkal, illetve az emberi személyiség fejlődésének általános kérdéseivel és törvényszerűségeivel. A hallgatók ismereteket szereznek a pszichológia rövid történetéről, önálló tudománnyá válásának előzményeiről, a különböző vizsgálati módszerekről és azok alkalmazásának lehetőségeiről. Átfogó képet kapnak a kognitív és pszichés fejlődést befolyásoló tényezőkkel kapcsolatban, valamint betekintést nyernek a megismerő folyamatok-, (érzékelés, észlelés, emlékezet, figyelem, gondolkodás, képzelet) valamint az érzelmek világának témakörébe is. Nagy hangsúly helyeződik az emberi személyiség pszichikus fejlődésének jellegzetességeire, a személyiségfejlődés fontosabb elméleteinek megismerésére (Freud, Erickson, Piaget), illetve a különböző fejlődéselméletekre. Ezen belül megismerkednek az egyes életkorok fejlődési jellegzetességeivel, valamint a szocializációs folyamatokkal és a társas jelenségek különböző vonatkozásaival. Megjelennek továbbá a különböző pszichológiai aspektusok a tanulást illetően, ismereteket szereznek a teljesítményről, a motivációról és az ezekhez kapcsolódó hatékony tanulási környezet szerepéről. A kurzus során bemutatásra kerülnek a modern pszichológiai irányzatok, és körvonalazódik a pszichológia tárgyának funkciója a tanári szerepkör vonatkozásában.</t>
  </si>
  <si>
    <r>
      <t>The aim of the course is to provide the teacher trainee with an insight into the different fields of psychology, the most important basic concepts, and the general issues and laws of human personality development. Students will learn about the brief history of psychology, its history as a science, the different methods of investigation and their applications. They get a global picture of the factors influencing cognitive and psychological development, and insights into the cognitive processes (perception, cognition, memory, attention</t>
    </r>
    <r>
      <rPr>
        <sz val="12"/>
        <color theme="1"/>
        <rFont val="Arial"/>
        <family val="2"/>
        <charset val="1"/>
      </rPr>
      <t>, thinking, imagination) and also into the</t>
    </r>
    <r>
      <rPr>
        <sz val="11"/>
        <color theme="1"/>
        <rFont val="Arial"/>
        <family val="2"/>
        <charset val="1"/>
      </rPr>
      <t xml:space="preserve"> </t>
    </r>
    <r>
      <rPr>
        <sz val="12"/>
        <color theme="1"/>
        <rFont val="Arial"/>
        <family val="2"/>
        <charset val="1"/>
      </rPr>
      <t>„field”</t>
    </r>
    <r>
      <rPr>
        <sz val="11"/>
        <color theme="1"/>
        <rFont val="Arial"/>
        <family val="2"/>
        <charset val="1"/>
      </rPr>
      <t xml:space="preserve"> of emotions. Special emphasis is placed on the characteristics of the physiological development of the human personality, the major theories of personality development (Freud, Erikson, Piaget), and the various theories of development</t>
    </r>
    <r>
      <rPr>
        <sz val="12"/>
        <color theme="1"/>
        <rFont val="Arial"/>
        <family val="2"/>
        <charset val="1"/>
      </rPr>
      <t>. This includes knowledge of the developmental characteristics of each age group, as well as of socialisation- and different aspects of social processes.</t>
    </r>
    <r>
      <rPr>
        <sz val="11"/>
        <color theme="1"/>
        <rFont val="Arial"/>
        <family val="2"/>
        <charset val="1"/>
      </rPr>
      <t xml:space="preserve">  The different psychological aspects of studying are also presented,</t>
    </r>
    <r>
      <rPr>
        <sz val="12"/>
        <color theme="1"/>
        <rFont val="Arial"/>
        <family val="2"/>
        <charset val="1"/>
      </rPr>
      <t xml:space="preserve"> they acquire kowledge about performance, motivation and the role of an effective learning environment in this context. The course introduces modern psychological tendencies and outlines the function of psychology as a subject in relation to the teaching role.</t>
    </r>
  </si>
  <si>
    <t xml:space="preserve">Tudás: Elsajátítja a pszichológia tudományos alapjainak ismeretanyagát. Birtokában van a személyiség- és fejlődéslélektanhoz kapcsolódó alapvető ismereteknek. Ismeri a különböző életkori szakaszokra vonatkozó sajátosságokat, érési-fejlődési jellegzetességeket. Alapvető ismeretei vannak azokkal a pszichológiai szemléletmódokkal kapcsolatban, melyek a tanulás céljával, a motivációval, valamint a teljesítménnyel és a hatékonysággal foglalkoznak. Megalapozott tudással rendelkezik a szocializációs-, társas-, csoportközi folyamatokról. Képesség: Képes a kurzus során tanult pszichológiai jelenségek felismerésére. A megalapozott ember- és gyermekismereti-, valamint a személyiségfejlődéssel és a fejlődéslélektannal kapcsolatos tudás birtokában, képes a megtapasztalt pedagógiai gyakorlatot, az iskola világának mindennapi realitását megfigyelni és tanulmányozni.
Képes valósághű képet kialakítani a tanulók világáról és fejlettségi szintjéről, pedagógiai szemléletében fejlődés megközelítést alkalmazni. Attitűd: Szükségesnek érzi tudása folyamatos bővítését, munkája során figyelembe veszi a tudományterület aktuális kutatási eredményeit és módszertani innovációit. Nyitott a személyiségfejlesztés sokrétű módszereinek megismerésére, empatikus, elfogadó a személyiségbeli különbözőségeket illetően. Szem előtt tartja a fejlődéslélektani törvényszerűségeket, figyelembe veszi az egyes életkori szakaszok sajátosságait. Nyitott a különböző tanulási közegekben megvalósuló szocializációs, támogató folyamatok lehetőségeinek megismerésére, elfogadja és érti azok működését.
</t>
  </si>
  <si>
    <t xml:space="preserve">Knowledge: Acquire a knowledge of the scientific foundations of psychology. Have a basic knowledge of personality and developmental psychology. Be familiar with the characteristics and developmental features of the different life stages. Have a basic knowledge of psychological approaches to studying goals, motivation, performance and efficiency
have a deep knowledge of socialisation, interpersonal processes and processes between groups. Skills: Be able to recognise the psychological concepts which have been studied during the course. With a deep knowledge of human and child cognition, personality development and developmental psychology, be able to observe and study the pedagogical practice they have experienced and the everyday realities of the school world. Be able to develop a realistic picture of the students' world and their development status, and to apply a developmental approach in their pedagogical practice. Attitude: Feels the need to continuously expand their knowledge, taking into account current research results and methodological innovations in the field of science. Is open to a wide range of methods of personality development, empathic and accepting of differences in personality. Is aware of the psychological and developmental dynamics and takes into account the specificities of each age group. Is open to the possibilities of socialisation and support processes in different learning environments and accepts and understands their functioning.
</t>
  </si>
  <si>
    <t>A vizsgára bocsátásnak nincs előfeltétele.</t>
  </si>
  <si>
    <t>There is no requirement for admission to examination.</t>
  </si>
  <si>
    <t xml:space="preserve">1. Rita L. Atkinson és mtsi: Pszichológia. Osiris - Századvég Kiadó, Budapest, ISBN 963 3897136
2. N. Kollár Katalin &amp; Szabó Éva (szerk.) (2004): Pszichológia pedagógusoknak. Osiris Kiadó, Budapest. ISBN 963 389672X
3. N. Kollár Katalin &amp; Szabó Éva (szerk.) (2017): Pedagógusok pszichológiai kézikönyve I-III. kötet. Osiris Kiadó, Budapest. ISBN 978 963 276 279 1
3. Tóth László (2000): Pszichológia a tanításban. Pedellus Tankönyvkiadó, Debrecen. ISBN: 963-9224-57-X 
4.	Vajda Zsuzsanna &amp; Kósa Éva (2005): Neveléslélektan. Osiris Kiadó, Budapest.  ISBN:9789633897287
</t>
  </si>
  <si>
    <t>A hallgatók megismerkednek az összetételében heterogén tanulói csoportokkal, megfigyelik a tanórákon zajló interakciókat, és az osztálytermi méltányosság megteremtésének lehetőségeit, a státuszhelyzet kezelését. Megfigyelik a differenciált tanóraszervezés, és a személyre szabott differenciálás gyakorlatát és a pedagógusok által alkalmazott módszereket</t>
  </si>
  <si>
    <t>Undergraduates become acquainted with groups of students that are heterogeneous in their composition, observe interactions that take place in the classroom, the possibilities of creating fairness in the classroom and status situation management. They observe the practice of differentiated lesson organization, personalized differentiation and the methods used by teachers</t>
  </si>
  <si>
    <t>Tudás: Ismeri és érti a nevelés-oktatás és az értékközvetítés összefüggéseit. Rendelkezik a tanulási környezet megteremtéséhez szükséges ismeretekkel. Képesség: Képes a rá bízott tanulókból közösséget formálni, továbbá az iskolai és osztálytermi környezetben megvalósuló toleráns, esélyteremtő légkör megteremtésére. Attitűd: Nyitott a megismerés, illetve a tapasztalatszerzés iránt. A tervezés során együttműködik a munkatársakkal és a tanulókkal, kész figyelembe venni az adott tanulócsoport és az intézmény sajátosságait</t>
  </si>
  <si>
    <t>Knowledge: Knows and understands the connections between education and value transmission. Has the knowledge needed to create a learning environment.  Ability: Able to form a community of the students entrusted to them, as well as to create a tolerant, opportunity-creating atmosphere in the school and classroom environment. Attitude: Open to knowledge and experience. Cooperates with colleagues and students during the planning, is ready to take into account the specifics of the given group of students and the institution</t>
  </si>
  <si>
    <t>a félév során választott feladatok (6-8) írásban történt rögzítése, bemutatása</t>
  </si>
  <si>
    <t>In the course of the semester, recording a number of tasks (6-8 ones) in writing and presenting them</t>
  </si>
  <si>
    <t xml:space="preserve">1. K. Nagy Emese: A tanulók státuszhelyzetének kezelése. Sárospataki Pedagógiai Füzetek 28. https://real.mtak.hu/121756/1/55_70_K%20Nagy.pdf
2. K. Nagy Emese - Pálfi Dorina: Paradigmaváltás a pedagógusképzésben?Új Pedagógiai Szemle 2017. 1-2. 
3. Dudás Margit (2007): Tanárjelöltek belépő nézeteinek feltárása. In: Falus Iván (szerk.): A tanárrá válás folyamata. Gondolat Kiadó, Budapest. 46-120.
</t>
  </si>
  <si>
    <t>Korszerű tanulásszervezési szemlélet megalapozása illetve erősítése. Olyan oktatáselméleti műveltség közvetítése és a meglévő pedagógiai ismeretek integrálása, melynek birtokában a hallgató képessé válik a tanulók tanulási sajátosságait figyelembe vevő oktatásszervezésre. Betekintést nyer a hátrányos helyzetből, a szegénységből, a kisebbségi létből fakadó nehézségek és az iskolai kudarc közötti általános összefüggésekbe, a hátrányok csökkentésére irányuló pedagógiai eljárásokba, megismerkedik a tanulásszervezés és irányítás speciális eseteivel is.</t>
  </si>
  <si>
    <t>Modern perspective and didactic knowledge for students in order that they will be able to organize educational process with choosing the teaching methods. Students get an inside view of correlation between underprivileged situation, minority and scholastic defeat. Students learn about pedagogical methods in order to reduce disadvantage. They are introduced to the special cases of learning and organizing methods.</t>
  </si>
  <si>
    <t>Tudás: A tanárjelölt tisztában van az eltérő képességű tanuló többi gyermekkel, tanulóval együtt történő sikeres neveléséhez, oktatásához szükséges módszertanokkal. Ismeri a tanulók pedagógiai megismerésének módszereit. Tájékozott a differenciális pedagógia, az adaptív tanulásszervezés, a nevelési-oktatási stratégiák, módszerek kiválasztásának és alkalmazásának kérdéseiben. Képesség: Képes a tehetséges, az alulteljesítő, vagy a sajátos nevelési igényű, a hátrányos, halmozottan hátrányos helyzetű, beilleszkedési, tanulási, magatartási nehézséggel küzdő, valamint a tantárgyában egyéni bánásmódot igénylő tanulókat felismerni, hatékonyan fejleszteni és a többi tanulóval együtt differenciáltan nevelni, oktatni, számukra differenciált bánásmódot nyújtani. Attitűd: Törekszik az életkori sajátosságoknak megfelelő, aktivitást, differenciálást elősegítő tanulási-tanítási stratégiák, módszerek alkalmazására</t>
  </si>
  <si>
    <t>Knowledge: The teacher candidate is aware of the methodologies necessary for the successful upbringing of a student with different abilities with other children. They know the methods of pedagogical cognition of students. They are also informed about the issues of differential pedagogy, adaptive learning organization, selection and application of educational strategies and methods.Ability: Able to recognize, effectively develop and educate students who are gifted, underperforming or have special educational needs, who are (cumulatively) disadvantaged, who have difficulty integrating, learning or behaving, and who require individual treatment in their subject.Attitude: Strives to apply teaching-learning strategies and methods that promote activity and differentiation in accordance with age-specific characteristics</t>
  </si>
  <si>
    <t>Egy zárthelyi dolgozat minimum 50%-os teljesítése, és egy projektmunka elkészítése</t>
  </si>
  <si>
    <t>an end-term test with a minimum passing rate of 50% and a project work</t>
  </si>
  <si>
    <t xml:space="preserve">1.	M. Nádasi Mária (2010): Adaptív nevelés és oktatás (Géniusz könyvek 1.)
Magyar Tehetségsegítő Szervezetek Szövetsége,
http://geniuszportal.hu/sites/default/files/Geniusz_R22_net.pdf
2.	Mártonfi György (2014): Korai iskolaelhagyás – Hullámzó trendek. Educatio, 1. 36–49. 
3.	K. Nagy Emese – Pálfi Dorina (2017): Paradigmaváltás a pedagógusképzésben? A pedagógusképzés áttekintése a sikeres pályára való felkészítés szempontjából. Új Pedagógiai Szemle, 2017/1-2. 76−82. p. 
4.	Szivák Judit (2010): A reflektív gondolkodás fejlesztése. Tehetségkönyvtár. Magyar Tehetségsegítő Szervezetek Szövetsége.
</t>
  </si>
  <si>
    <t xml:space="preserve">A hallgatók ismerjék a csoport fejlődésének szakaszit és kapjanak képet a csoport megismerésének és fejlesztésének módszertanáról. A hallgatóknak legyen ismerete a csoporton belül megjelenő társas viszonyok feltérképezéséről (pl.: szociometria módszere). A tantárgy elsajátításának célja, hogy a hallgatók megismerjék a tanulói csoportok, közösségek társas viszonyait és a csoporton belüli társas alakzatokat, valamint azokat a módszereket, amelyekkel a csoport rejtett hálózata felderíthető. A hallgatók ismerjék a csoportkohéziót erősítő pedagógiai eszközöket. </t>
  </si>
  <si>
    <t xml:space="preserve">Undergraduates should be familiar with the stages of group development and gain an understanding of the methodology for learning about and developing a group. Undergraduates should be familiar with the mapping of social relations within the group (e.g. sociometric methods). The aim of the course is to familiarise undergraduates with the social relations of groups and communities of students, the social formations within the group and the methods for detecting the hidden network of the group. Undergraduates should be familiar with pedagogical tools that strengthen group cohesion. </t>
  </si>
  <si>
    <t xml:space="preserve">Tudás: Ismerjék a csoportjelenségek értelmezési kereteit, a csoportfejlődés szakaszait, a pedagógus szerepét a csoportalakulására. Legyen ismeretük a csoportok megismerésének lehetőségeiről. Képesség: Képesek legyenek a csoportjelenségeket vizsgálni. Képesek legyenek a csoportnormák feltárására a megfigyelés módszerével. Képessé váljanak a szociometria módszerének használatára és az ebből származó adatok elemzésére. Attitűd: Fejlődésfókuszú gondolkodás jellemzi, törekszik a tanulócsoportok alakulását segíteni. Fontosnak tartják, hogy a tanulócsoportok szociális hálózatát megismerjék és fejlesszék. </t>
  </si>
  <si>
    <t xml:space="preserve">Knowledge: to know the framework for understanding group phenomena, the stages of group development, the role of the teacher in group formation. Have knowledge of the ways of understanding groups. Ability: to be able to analyse group phenomena. Be able to explore group norms through the method of observation. Be able to use the method of sociometry and analyse the resulting data. Attitude: developmentally focused thinking, seeking to facilitate the development of groups of students. They attach importance to understanding and developing the social network of the learning groups. </t>
  </si>
  <si>
    <t>Egy feladat elkészítése a kurzus során megismert módszerek/eszközök felhasználásával.</t>
  </si>
  <si>
    <t>Completion of a task using the methods / tools learned during the course.</t>
  </si>
  <si>
    <t>1. Mérei, F. (1988). Közösségek rejtett hálózata: A szociometriai értelmezés. Tömegkommunikációs Kutatóközp.. 2. Csepeli, Gy. (2014). Szociálpszichológia mindenkiben. Kossuth Kiadó. 3. Aronson, E. (2023). A társas lény. HVG Könyvek. 4. Bartha, Á. (2012). Csoportkohéziók és széttartó narratívák. Educatio, 21(2), 321-327.</t>
  </si>
  <si>
    <t>Az intézménylátogatás során ismerkedés egy speciális köznevelési intézményben folyó tanórai, illetve a tanórán kívüli (napközi, szakköri, szabadidős tevékenységet érintő) nevelő-oktató munkával. Élmény- és tapasztalatszerzés a különböző korosztály életkori sajátosságairól, csoportjellemzőiről, nevelése-oktatása jellegzetességeiről, konfliktusairól. Az egyes pszichés funkciók fejlődésének és integrálódásának nyomon követése a különböző életkori fázisokban a különleges bánásmódot igénylő diákok esetében. Ismerkedés az iskolai osztály életével, az életkorral kapcsolatos sajátos fejlesztési feladatokkal, az integráció megfigyelése. Egy-egy különleges bánásmódot igénylő gyermek csoportban való viselkedésének megtapasztalása és értelmezése. Megfigyelések révén tapasztalatok szerzése a tanítási-tanulási folyamat tervezésével, szervezésével, irányításával, értékelésével, a differenciálás megoldási módjaival kapcsolatban. A pedagógus nevelési stílusának megismerése, az inklúzió megvalósulásának megfigyelése, a pedagógusi elfogadó attitűd. A pályakövetelmények megismerése, pályaidentitás alakítása.</t>
  </si>
  <si>
    <t>The visit is an opportunity to learn about the curricular and extracurricular (day care, specialised classes, leisure activities) educational work of a specialised public education institution. Experiencing and learning about the age and group characteristics of the different age groups, the characteristics of education and teaching, and conflicts. Monitoring the development and integration of psychic functions at different age stages for pupils with special needs. Familiarisation with classroom life, age-related specific developmental tasks, observation of integration. Experiencing and understanding the behaviour of a child with special needs in a group. Observing and learning about the planning, organisation, management and evaluation of the teaching-learning process, and ways of differentiating. Learning about the teacher's teaching style, observing the implementation of inclusion, the teacher's accepting attitude. Learning about career requirements, developing a career identity.</t>
  </si>
  <si>
    <t>Tudása:Áttekintéssel rendelkezik a pedagógus tanórai és tanórán kívüli nevelő-oktató munkájáról, feladatairól.
Tájékozott a kisiskolás- és serdülőkori életkori sajátosságok terén.
Képességei: Képes az eddig megszerzett pszichológiai ismereteit a gyakorlati megfigyelések során tapasztaltak értelmezésében alkalmazni.
Képes a tanóra/foglalkozás folyamatából adott szempontok szerinti kiemelésre, szelektív megfigyelésre, a nevelési helyzetek, pedagógiai problémák elemzésére, csoportdinamikai történések felismerésére.
Attitűdje: Törekszik a tanuló fejlődő személyiségének pozitív szemléletére, elfogadja a gyermeki személyiség egyéni különbségeit.
Fontosnak tartja a pedagógiai problémaérzékenységet, elemző készsége kialakítását és fejlesztését.
Nyitott a tanítói munkával összefüggő módszerek megismerésére.</t>
  </si>
  <si>
    <t xml:space="preserve">Knowledge: has an overview of the teacher's work and tasks in and out of the classroom. Knowledge of the specificities of the early childhood and adolescence.                Attitude: strives for a positive view of the student's developing personality, accepting the individual differences of the child's personality.He attaches importance to the development of a pedagogical sensitivity to problems and to the development of analytical skills. He attaches importance to the development of a pedagogical sensitivity to problems and to the development of analytical skills. She is open to learning new methods of teaching.
</t>
  </si>
  <si>
    <t>Preparing a lesson observation sheet.</t>
  </si>
  <si>
    <t>A képzés célja olyan tanárok képzése, akik az iskola világában tudatosan kezelik az értékek sokféleségét, nyitottak mások véleményének, értékeinek tiszteletben tartására. Képesek olyan pedagógiai helyzetek teremtésére, amelyek a tanulók önismeretét, empátiás készségeit, és kapcsolatteremtő készségeit. Célja továbbá a multikulturális szemlélet formálása, a csoportközi, az interkulturális kommunikáció sajátosságainak megértése, az előítélet és etnocentrizmus csökkentése. Megismerteti a hallgatókat a társadalmi kirekesztődés ellen irányuló pedagógiai lehetőségek elméletével és gyakorlati mintáival, elfogadtatja a sztereotípia - és előítéletmentes nevelési gyakorlat szükségességét. Részletes betekintést nyújt a multikulturalizmus eszmei és gyakorlati formájáról, valamint az interkulturális nevelés tervezési és módszertani lehetőségeiről. Megismertetni a hallgatókkal a kultúrák közötti hídépítő technikák iskolai és egyéb más társadalmi intézményi gyakorlatát.</t>
  </si>
  <si>
    <t xml:space="preserve">The development of multicultural societies, their concepts of education policy. European dimensions of cultural interaction: the concept of multiculturalism and its framework for interpretation. The school practice of multiculturalism, intercultural education. The design, evaluation and methodological features of intercultural education curriculum. The multicultural content of the education of gypsy students, disadvantage management and the creation of opportunities through the strengthening of cultural identity. Intercultural bridge-building techniques in the practice of opportunity-building schools. The characteristics of a culture-sensitive, child-friendly school. The role of the media in the representation of a multicultural society.
</t>
  </si>
  <si>
    <t>Tudás: A tanárjelölt megalapozott tudással rendelkezik az európai társadalmak és a demokrácia működéséről. Ismeri a magyar nemzeti és az európai kultúra alapjait, illetve az Európai Uniós tagállamok oktatáspolitikáját. Tisztában van a multikulturalizmus fogalmával, a multikulturális társadalmak működésével, és annak összetevőivel. Képesség: Képes tanórán, illetve tanórán kívül is a multikulturális szemlélet jegyében elfogulatlanul viszonyulni a különböző társadalmi rétegből, vallási, etnikai csoportból érkező tanulók oktatási-nevelési kérdéseihez. Előítéletmentesen gondolkodik. Attitűd: Törekszik úgy nevelni tanítványait, hogy mások véleményét, értékeit tiszteljék, egymást feltételek nélkül elfogadják</t>
  </si>
  <si>
    <t>Knowledge: The teacher candidate has a well-founded knowledge of the functioning of European societies and democracy. They know the basics of Hungarian national and European culture, as well as the education policies of the member states of the European Union. They are aware of the concept of multiculturalism, the functioning of multicultural societies and its components. Ability: In the spirit of a multicultural approach, they are able to relate unbiasedly to the educational issues of students from different social strata, religious and ethnic groups, both inside and outside the classroom. Thinks without prejudice.Attitude: Strives to educate students in such a way that they respect the opinions and values of others, and accept each other unconditionally.</t>
  </si>
  <si>
    <t>Egy zárthelyi dolgozat minimum 50%-os teljesítése, és egy esszé készítése</t>
  </si>
  <si>
    <t>an end-term test with a minimum passing rate of 50% and an essay</t>
  </si>
  <si>
    <t xml:space="preserve">1.	Banks, J. A.: (2003) Multicultural Education: Goals and Dimensions,
http://depts.washington.edu/ceterme/view.htm 
2.	Torgyik Judit (2005): Fejezetek a multikulturális nevelésből. Eötvös József Könyv Kiadó Bt. ISBN: 9789637338267
3.	Torgyik Judit, Karlovitz János (2006): Multikulturális nevelés. Bölcsész Konzorcium, Budapest. ISBN: 9639704059
4.	Torgyik, Judit: (2008) Multikulturális tartalmak a pedagógiában.
http://www.kih.gov.hu/documents/.../10_Multikulturalis%20tartalmak
%20a%20pedagogiaban.pdf
</t>
  </si>
  <si>
    <t>A normalitás és abnormalitás fogalma a személyiség fejlődésben.Az öröklődés és a környezet szerepe a zavar kialakulásában. Fejlődési zavarok a gyermekkorban: a fejlődéslélektani modell, trauma, bántalmazás hatása a fejlődésre. Patológiás viselkedésszerveződések a fejlődés folyamatában (problémás pontok) a különböző életszakaszokban: csecsemőkor, kisgyerekkor, iskoláskor, serdülőkor. Pervazív zavarok gyermekkorban. Szorongásos zavarok gyermek- és serdülőkorban.Oppozíciós zavar. Viselkedési zavar.
 Figyelemhiányos hiperaktivitás szindróma.
A tanulási zavarok és a figyelemhiányos hiperaktivitás zavar kapcsolata.</t>
  </si>
  <si>
    <t xml:space="preserve">The concept of normality and abnormality in the development of personality. Role of heritance and milieu in the development of disorders. Development disorders in childhood: theory of development psychology, trauma, effects of bullying on development. Pathological behaviour orientation (problematic facts) in the course of development in different life stages (infancy, babyhood, school ages, and adolescence). Pervasive disorders in childhood. Anxiety disorders in childhood and adolescence. Oppositional disorder. Behaviour disorders. Attention deficit hyperactivity disorder (ADHD). The relation between learning disorders and ADHD. </t>
  </si>
  <si>
    <t xml:space="preserve"> Tudás: Ismerik a hallgatók az egészséges személyiségfejlődést akadályozó, károsító tényezőket és a gyermekkorban leggyakoribb pszichés rendellenességek típusait, leíró szinten. Bírtokában vannak a prevenció és a korrekció lehetőségeinek ismeretéről. Ismerik  kompetenciahatáraikat, és az azon túlmutató esetekben tudják a segítségnyújtás további lehetőségeit.
Képesség: Képesek a hallgatók felismerni a kisgyermek biológiai és pszichés szükségleteit, és azokat differenciáltan, a gyermek érési-fejlődési folyamataihoz és igényeihez illeszkedő módon elégítik ki.
Attitűd: Problémaérzékenység, előítélet-mentesség, tolerancia, szociális érzékenység, segítő attitűd és etikus magatartás jellemzi őket. Fontosnak tartják a problémás gyermekek családjával, szűkebb környezetével való együttműködést.                                                                                                                                                                                                                                                                                                                                                      </t>
  </si>
  <si>
    <t>Knowledge:
Students have the knowledge about the obstructive and wracking factors in normal personality development. Furthermore, they also have the knowledge about the types of the most frequent psychical disorders  at descriptive levels. They are aware of the possibilities of prevention and correction.They know their competence limits, and in cases beyond they know further  possibilities of help.
Ability:
Students are able to recognize the children’s biological and psychical needs, and they are able to satisfy these needs differentially in relation to the child's maturation and developmental processes and needs.
Attitude:
Students are characterised by sensitivity of problems, unbiased attitude, tolerance, social sensitivity and  supporting attitude. They find it important to cooperate with the family of problematic children and their milieu.</t>
  </si>
  <si>
    <t>Egy zárthelyi dolgozat minimum 50%-os teljesítése.</t>
  </si>
  <si>
    <t>an end-term test with a minimum passing rate of 50%.</t>
  </si>
  <si>
    <t xml:space="preserve">Bagdy, E. (1994) Családi szocializáció és személyiségzavarok, Tankönyvkiadó, Budapest ISBN: 9631855856
Murányi –Kovács E.- Kabainé Huszka A., (2003) A gyermekkori és a serdülőkori személyiségzavarok pszichológiája, Tankönyvkiadó, Budapest ISBN 9789631944365
Ranschburg , J. (2012) Pszichológiai rendellenességek gyermekkorban, Saxum Könyvkiadó Kft. Budapest ISBN 9789632481975                                                                                                                                                                                                                                                   Cole, M. és Cole S.R.(2006): Fejlődéslélektan, Osiris Kiadó, Budapest.  ISBN: 9789633894736                                                                                                                                                                         Vetró, Á. (2008) Gyermek és ifjúságpszichiátria, Medicina Könyvkiadó Zrt, Budapest ISBN 978 963 226 1584
 </t>
  </si>
  <si>
    <t xml:space="preserve">A 2020-ban átalakított új iskolai rendszerű szakmai képzésben megjelenő két iskolatípus (technikum, szakképző iskola) sajátosságainak megismerése: földrajzi megközelítés, felvételi követelmények és iskolaválasztás, korosztályok és tanulók csoportosítása, a tanév rendje, a heti és a napi órarend, a szakirányú oktatás és a duális képzőhelyek, ágazati alapvizsga és szakképesítő vizsga. A hallgató betekintést nyer az intézmény működését szabályozó dokumentumokba (Szakmai Program, Képzési Program, Szervezeti és Működési Szabályzat), és megismerkedik a szakmai feladatokkal, az oktatók közösségeivel, a nevelő-oktató munkát segítő alkalmazottakkal. </t>
  </si>
  <si>
    <t>In professional training in the new school system (from 2020), getting to know the characteristics of two types of schools (technical school, vocational school): geographical approach, admission requirements and school choice, grouping of age groups and students, tasks of the academic year, weekly and daily timetables, specialized education and dual training places, sectoral basic exam and vocational qualification exam. The student observes the documents that regulate the operation of the institution (Professional Program, Training Program, Organizational and Operational Regulations) and gets to know the professional tasks, the communities of the instructors, and the employees who support the educational work.</t>
  </si>
  <si>
    <t xml:space="preserve">Tudása: Tisztában van a 2020-ban átalakított új iskolai rendszerű szakmai képzésben megjelenő két iskolatípus (technikum, szakképző iskola) jellemzőivel, szervezeti és működési sajátosságaival. Tájékozott a szakmai kommunikáció és együttműködés lehetőségeiről intézményen belül és kívül (ld. duális partnerek). 
Képességei:Képes közérthető és nyílt kommunikációra. Törekszik kölcsönös tiszteletre és bizalomra épített kapcsolatrendszer kialakítására. Képes a közoktatás intézményi struktúrájának áttekintésére.
Attitűdje: Nyitott a megismerés és a tapasztalatszerzés iránt. Együttműködik az oktatókkal, a nevelő-oktató munkát segítő alkalmazottakkal, a diákokkal. Figyelembe veszi az intézmény sajátosságait. </t>
  </si>
  <si>
    <t xml:space="preserve">Knowledge: Know the characteristics, organizational and operational characteristics of the two types of schools (technical school, vocational training school) that will appear in the professional training of the new school system transformed in 2020. Informed about the possibilities of professional communication and cooperation inside and outside the institution (eg. dual partners).
Skills: Ability to communicate clearly and openly. It strives to establish a relationship system based on mutual respect and trust. Able to review the institutional structure of public education.
Attitude: Open to learning and gaining experience. He cooperates with the teachers, the employees supporting the educational work, and the students. It takes into account the particularities of the institution.
</t>
  </si>
  <si>
    <t>félév során választott, írásban rögzített feladatok bemutatása</t>
  </si>
  <si>
    <t>presentation of written tasks selected during the semester</t>
  </si>
  <si>
    <t>Cedefop (2023) The future of vocational education and training in Europe: 50 dimensions of vocational education and training: Cedefop’s analytical framework for comparing VET. Luxembourg: Publications Office. Cedefop research paper, No 92. https://www.cedefop.europa.eu/files/5592_en.pdf
Eurydice (2021) Magyarország: Az oktatási rendszer felépítése. https://eurydice.eacea. ec.europa.eu/hu/national-education-systems/hungary/magyarorszag-az-oktatasirendszer-felepitese
Horváth, A.-Mihele, M. A.-Trautmann, L.-Vida, C. (2022) Szakképzés és fejlettség. In. Köz-gazdaság 17 (2), 95-123.
Süle, Á. (2022) Munkaerőpiaci körkép és felelős foglalkoztatók. In. Köz-gazdaság 17 (2), 5-29.</t>
  </si>
  <si>
    <t>A  hallgató ismerje meg az iskolai konfliktusok jellemző típusait és sajátosságait, az iskolai konfliktusok kialakulásának lehetséges okait. A tantárgy elsajátításának célja a tanárjelöltek képességét fejleszteni az iskolai konfliktushelyzetek felismerésében, elemzésében, tudatos kezelésében. Továbbá ismerjenek meg konstruktív konfliktusmegoldási módokat, sajátítsák el a konfliktushelyzetek szakszerű kommunikálását. Mindezek segítségével cél a tolerancia és a szociális készségek fejlesztése.</t>
  </si>
  <si>
    <t xml:space="preserve"> The student knows possible origins, causes, forms and distinctive characteristics of conflict situations in the school. The aim of the course to improve skills of teacher candidates in the detection, examination and management of conflict situations. Students learn constructive conflict resolution strategies which can develop their tolerance and social skills. </t>
  </si>
  <si>
    <t xml:space="preserve">Tudás:Az iskolai konfliktusok gyökerei, szereplői, az iskolai konfliktusok csoportosítása. Az iskolai konfliktusok okai. Konfliktuskezelési stratégiák. A konfliktusok értelmezése, elemzésének módszerei, a konfliktusok előjelei. Konfliktus- térkép készítése. A konfliktusok értelmezése tranzakcionalista felfogásban. b, Képesség: Esetelemzések, megoldási és megelőzési lehetőségek kidolgozása. c, Attitűd: Problémaérzékenység, előítéletmentesség, tolerancia, szociális érzékenység, segítő attitűd és etikus magatartás jellemzi őket </t>
  </si>
  <si>
    <t>Knowlwdge: The roots of school conflict situations, members and the types of school conflicts. The causes of school conflicts. Conflict management strategies. Conflict map creation. The transactional view of conflicts. b, Ability: Case studies, prevention and conflict management.  c, Attitude: Students are characterised by sensitivity of problems, unbiased attitude, tolerance, social sensitivity and  supporting attitude.</t>
  </si>
  <si>
    <t>Gyakorlati jegy</t>
  </si>
  <si>
    <t>a kurzuson való aktív részvétel és önreflektív beadandó dolgozat készítése  a kurzusról</t>
  </si>
  <si>
    <t>active participation in the college course, and submit a self-reflection about the course</t>
  </si>
  <si>
    <t>1. Járó Katalin (1999): Hatalmaskodók és kiszolgáltatottak az osztályban-viselkedésmódok nehéz helyzetben In: Járó Katalin (szerk.) Játszmák nélkül- Tranzakcióanalízis a gyakorlatban. Osiris, Budapest, 479-527. o.
2. Ligeti György: Konfliktus és szabályalkotás. In: Új Pedagógia Szemle, 2000/12.
3. Schleinerné dr. Szányel Erzsébet (2005): Személyiségspecifikus vonások konfliktusos nevelési helyzetek megoldásában. Profunda, Kaposvár.
4. Szőke-Milinte Enikő (2006): Konfliktuskezelés és pedagógusmesterség. Országos Pedagógiai Könyvtár és Múzeum, Budapest.
5. Tölgyesi Klára: Az ütközések fejlesztő ereje. In: Új Pedagógia Szemle, 2006/12</t>
  </si>
  <si>
    <r>
      <rPr>
        <sz val="11"/>
        <color rgb="FF000000"/>
        <rFont val="Arial"/>
      </rPr>
      <t>A kurzuson a hallgatók infokommunikációs technológiákkal, digitális/programozható, elsősorban LEGO</t>
    </r>
    <r>
      <rPr>
        <vertAlign val="superscript"/>
        <sz val="11"/>
        <color rgb="FF000000"/>
        <rFont val="Arial"/>
      </rPr>
      <t>®</t>
    </r>
    <r>
      <rPr>
        <sz val="11"/>
        <color rgb="FF000000"/>
        <rFont val="Arial"/>
      </rPr>
      <t> Education oktatási eszközökkel, tanórán használható online platformokkal, valamint ezek tanórai használatával való megismertetése, ezekkel kapcsolatos szemléletének formálása. A kurzus során a hallgatók kipróbálnak néhány tanórán használható eszközt, megismerik optimális tanórai használatuk módját, valamint az ezekkel kapcsolatos tanári tervezési feladatokat.</t>
    </r>
  </si>
  <si>
    <r>
      <t>On the course, it will form the attitude and knowledge of the students with the following tools and methods: infocommunication technologies, digital/programming educational tools (primarily LEGO</t>
    </r>
    <r>
      <rPr>
        <vertAlign val="superscript"/>
        <sz val="11"/>
        <rFont val="Arial"/>
        <family val="2"/>
        <charset val="1"/>
      </rPr>
      <t>®</t>
    </r>
    <r>
      <rPr>
        <sz val="11"/>
        <rFont val="Arial"/>
        <family val="2"/>
        <charset val="1"/>
      </rPr>
      <t> Education tools), online platforms and using all of these at lessons. During the course, students can try out some of the tools that can be used in the classroom, the students will get acquainted with the optimal using methods of these tools, and the planning tasks associated with them.</t>
    </r>
  </si>
  <si>
    <t>Tudás: A tanárjelölt ismeretekkel rendelkezik az infokommunikációs, digitális/programozható oktatási eszközökről. Tisztában van azokkal a módszertani ismeretekkel, melyek a tanulók IKT és LEGO® Education eszközökkel történő sikeres neveléséhez, oktatásához szükségesek. Ismeri az online környezet kockázatait különös tekintettel a mentális és fizikai egészségre, továbbá az internethasználatot kísérő függőségekre, viselkedésformák alakulására. Képesség: A tanárjelölt képes az infokommunikációs/LEGO® Education eszközök segítségével olyan tanítás-tanulási folyamat tervezésére, illetve kivitelezésére, mely megfelel a tanulók fejlettségi szintjének, a nevelés és a tanulói személyiség-fejlesztés lehetőségeinek. Képes tapasztalt kollégák, mentorok segítségével a tanulók sajátosságait figyelembe véve olyan tanórai és/vagy tanórán kívüli pedagógiai helyzeteket teremteni, amelyek elősegítik a tanulók IKT/digitális/programozható eszközök segítségével történő ismeretelsajátítását. Attitűd: A tanárjelölt nyitott az IKT/digitális/programozható eszközök változatos módszereinek folyamatos elsajátítására. Érzékeny a tanulók egyéni, például előzetes tudás hiányából adódó problémáira, törekszik a differenciált oktatás feltételeit biztosítani minden tanuló számára.</t>
  </si>
  <si>
    <t>Knowledge: The teacher candidate has knowledge of infocommunication, digital/programming educational tools. S/he is aware of the methodological knowledge required for the  the successful education of students with ICT and LEGO® Educational tools. The teacher candidate is aware of the risk of the online environment, especially with regard to mental and physical health, as well as the addictions and behaviors that accompany the use of the internet. Ability: The teacher candidate can plan such teaching-learning process with the help of the infocommunical/LEGO® Educational tools, that corresponds to the level of the students’ development, the opportunities of education and students’ personal development. S/he is able to create pedagogical situations in and out of class, taking into account the specifics of students with the help of experienced colleagues, mentors, which can help with the knowledge aquisition by students using ICT/digital/programming tools. Attitude: The teacher candidate is open to the continous learning of the various methods of ICT/digital/programming tools. S/he is sensitive to students’ personal problems (e.g. lack of prior knowledge), and s/he seeks to provide conditions for differentiated education for all students.</t>
  </si>
  <si>
    <t>Két feladat elkészítése a kurzus során megismert módszerek/eszközök felhasználásával.</t>
  </si>
  <si>
    <t>Completion of two tasks using the methods / tools learned during the course.</t>
  </si>
  <si>
    <t>1. Dringó-Horváth Ida, Császi Ildikó (szerk.) (2013): Digitális tananyagok. Oktatásinformatikai kompetencia a tanárképzésben. Egy szakmai nap eredményei. 2012. 09. 10. Budapest: Károly Gáspár Református Egyetem – L’Harmattan Kiadó. ISBN: 9789632367125 Online elérhető: http://www.kre.hu/ebook/dmdocuments/oktatasi_segedanyag/chap_1.html [2022. 06. 01.]
2. Lévai Dóra – Papp-Danka Adrienn (szerk.) (2015): Interaktív oktatásinformatika. Eger: ELTE Eötvös Kiadó. ISBN: 9786155297748 Online elérhető: http://www.eltereader.hu/media/2016/02/Interaktiv_Oktatasinformatika_
READER.pdf [2022. 06. 01.]
3. Sebestyén Krisztina – Nagy Balázs – Szabó József Mihály (2020): LEGO® készletekkel való fejlesztés lehetőségei a koragyermekkori nevelésben. In: Gyermeknevelés Tudományos Folyóirat, 8(1): 68-74.
4. SMART Notebook 10.6 oktatói szoftver. Felhasználói kézikönyv (é. n.): http://www.pctrainer.hu/wp-content/uploads/smart_notebook_10.6_kezikonyv.pdf [2022. 06. 01.]</t>
  </si>
  <si>
    <t xml:space="preserve">A digitális iskola világában megjelenő újfajta tanulási terek megismerése, hatékony adaptálása a pedagógiai folyamatokba nélkülözhetetlen eleme a 21. századi pedagógiának. A hallgatók megismerkednek a digitális tantermek nyitásának, üzemeltetésének és használatának elvárásival, a digitális etikai kódex jelentőségével. A digitális eszközök kiválasztásával kapcsolatosan ismereteket szereznek a digitális eszközök pedagógiai integrációjának szintjeivel. Az óratervezéssel és tanulásszervezéssel összefüggésben elsajátítják a hibrid tanulás, a felfedező tanulás főbb ismérveit; és a visszajelzéssel, értékeléssel összefüggésben a gamifikáció lehetőségeivel és a képességmátrixszal ismerkednek meg a hallgatók. Továbbá betekintést nyernek a Kréta adminisztrációs rendszerébe, kollaborációs lehetőségeibe.  </t>
  </si>
  <si>
    <t>The effective adaptation of the new learning spaces that appear in the world of the digital school into pedagogical processes is an essential element of 21st century pedagogy. The students get to know the expectations of the opening, operation and use of digital classrooms, and the importance of the digital code of ethics. In relation to the selection of digital tools, they acquire knowledge about the four levels of pedagogical integration of digital tools. In connection with lesson planning and learning organization, they learn the main characteristics of hybrid learning and exploratory learning; and in connection with feedback and evaluation, the students get to know the possibilities of gamification and the skills matrix. Furthermore, they gain insight into the administrative system of ’Kréta’ and its collaboration possibilities.</t>
  </si>
  <si>
    <t xml:space="preserve">Tudása:Tisztában van a digitális iskola világában megjelenő újfajta tanulási terek jelentőségével. Ismeri a digitális eszközök kiválasztásával kapcsolatos pedagógiai integráció négy szintjét. Az óratervezés és tanulásszervezés kapcsán tudatosan alkalmazza a hibrid tanulás, a felfedező tanulás széleskörű lehetőségeit. Ismeri a gamifikáció tanulói eredményességre gyakorolt hatását. A Kréta adminisztrációs rendszer működésével, felhasználói lehetőségeivel tisztában van. 
Képességei: Képes a digitális eszközök tudatos felhasználására a tanórán: tisztában van a digitális eszközök kiválasztásának négy szintjével. A tanulói eredményesség fokozása érdekében alkalmazza a gamifikáció elemeit, folyamatosan elemzi a tanulói teljesítményt a képességmátrix alapján. Felhasználói szinten képessé válik a hallgató a Kréta adminisztrációs rendszer kezelésére. 
Attitűdje: Nyitott a megismerés és a tapasztalatszerzés iránt. Keresi a tanulói motiváció érdekében a digitális pedagógia nyújtotta lehetőségeket. Érdeklődéssel fordul az új eszközök, a digitális tudást közvetítő tartalmak felé.  </t>
  </si>
  <si>
    <t xml:space="preserve">Knowledge: Aware of the importance of new types of learning spaces appearing in the world of digital schools. Know the four levels of pedagogical integration related to the selection of digital tools. In connection with lesson planning and learning organization, consciously applies the broad possibilities of hybrid learning and exploratory learning. Knows the impact of gamification on student achievement. Aware of the operation and user options of the Kréta administration system. 
Skills:Able to consciously use digital tools in the classroom: aware of the four levels of choosing digital tools. In order to increase student effectiveness, it applies the elements of gamification and continuously analyzes student performance based on the ability matrix. At the user level, the student becomes able to manage the Kréta administration system. 
Attitude: Open to learning and gaining experience. Looking for the possibilities offered by digital pedagogy for student motivation. Turns with interest to new tools and content that conveys digital knowledge.
</t>
  </si>
  <si>
    <t>Zárthelyi dolgozat min. 50%-os teljesítése, IKT eszközhasználatra fókuszált óratervezet bemutatása</t>
  </si>
  <si>
    <t>Test min. 50% completion, presentation of a lesson plan focused on the use of ICT tools</t>
  </si>
  <si>
    <t>Prievara, T. (2013). 21. századi pedagógia a gyakorlatban [21st century pedagogy in practice]. Digitális pedagógus konferencia. Konferenciakötet. pp. 17–22.
Prievara Tibor-Lénárd András-Katona Nóra (2020) Digitális pedagógia a közoktatásban. EKE. online: https://www.oktatas2030.hu/wp-content/uploads/2020/10/digitalis-pedagogia-a-kozoktatasban.pdf
Kréta információk pedagógusok részére (2020). KRÉTA Tudásbázis. https://tudasbazis.ekreta.hu/pages/viewpage.action?pageId=44007459</t>
  </si>
  <si>
    <t xml:space="preserve">A tantárgy tartalma: Alapfogalmak: tudás, tanulás, önszabályozó tanulás, metakogníció. Tanuláselméletek és modellek. A tanulás belső feltételei. Tanulási stílus, tanulási stratégia. Tanulást segítő módszerek: koncentrációs gyakorlatok, szókincsfejlesztő módszerek. A kifejező olvasás. Az emlékezet fejlesztése. A gondolkodás fejlesztése. Virtuális tanulási környezet.   </t>
  </si>
  <si>
    <t>Subject content: Basic concepts: knowledge, learning, self-regulated learning, metacognition. Theories and models of learning. Intrinsic conditions of learning. Learning style and strategy. Methods facilitating learning: concentration exercises, methods for vocabulary building. Expressive reading. Improving memory. Improving thinking. Virtual learning environment.</t>
  </si>
  <si>
    <t xml:space="preserve">
Tudása: Érti a tanulás különböző tereinek és környezeteinek szerepét az egész életen át tartó és az élet, a kultúra minden területére kiterjedő tanulásban. Ismeri a tanulás stratégiáit, módszereit, a tanulás támogatásának szakmódszertani alapjait. 
Képességei: Támogató tanulási környezetet biztosít. 
Attitűdje: Képviseli, hogy a tanulásnak különböző helyei, terei, formái vannak, az emberi tudás fejlődésére ható szereplők kulturálisan sokszínűek. 
</t>
  </si>
  <si>
    <t xml:space="preserve">Knowledge: Students understand the roles of various learning scenes and environments played both in life-long learning and learning including all aspects of life and culture. Students know learning strategies, methods, and the methodological basis of supporting learning. 
Ability: Students provide for a supporting learning environment. 
Attitude: Students represent that learning has various places, scenes, and forms; that (human) factors influencing human knowledge are varied in terms of culture. 
Knowledge: 
Students understand the roles of various learning scenes and environments played both in life-long learning and learning including all aspects of life and culture. Students know learning strategies, methods, and the methodological basis of supporting learning. 
Ability: 
Students provide for a supporting learning environment. 
Attitude: 
Students represent that learning has various places, scenes, and forms; that (human) factors influencing human knowledge are varied in terms of culture. 
Knowledge:
Skills:
Attitude:
</t>
  </si>
  <si>
    <t xml:space="preserve">gyakorlati jegy </t>
  </si>
  <si>
    <t>egy tanulásmódszertani gyakorlatokat tartalmazó osztályfőnöki óra vagy délutáni foglalkozás megtervezése, az elkészített óravázlat benyújtása.</t>
  </si>
  <si>
    <t>organising either a day-care class or form class including exercise on learning methodology; submitting the completed lesson plan.</t>
  </si>
  <si>
    <t xml:space="preserve">Oroszlány Péter (2009): Könyv a tanulásról. Független Pedagógiai Intézet Tankönyvcentrum, Budapest ISBN 963 8328 73 8  
Oroszlány Péter (2010): Tanulásmódszertan. Metódus-tan, Budapest ISBN 978963216230  
Rozgonyi Tiborné Váradi Éva (2010): Önszabályozó tanulás. Krúdy Könyvkiadó, Nyíregyháza ISBN 9789639891104
</t>
  </si>
  <si>
    <t xml:space="preserve">A drámapedagógia alapfogalmai, irányzatai és azok elterjedése. A drámapedagógia hazai irányzatai és úttörői: Gabnai Katalin, Debreczeni Tibor, Kaposi László, Szauder Erik. A tanítási dráma szerkezete, színházi eszközök használata a tanítási drámában.  A drámás konvenciók. Tanár és tanuló partneri viszonya a drámafoglalkozásokon. Térhasználat és térközszabályozás a drámapedagógiában, a test mint sokjelentésű eszköz. A mimika, a gesztusok nyelve, némajátékok. A kommunikáció fejlesztése a drámafoglalkozásokon. Az együttműködési készség, a tapintat, a másikra való odafigyelés kialakítása a drámás elemeket tartalmazó szabadidős foglalkozásokon. Drámapedagógia az erkölcsi nevelés szolgálatában: etikai problémák feldolgozása drámás módszerekkel. Drámapedagógia és konfliktuskezelés. A gyakorlat világából gyűjtött pedagógiai szituációk megoldásait felkínáló improvizációs gyakorlatok. </t>
  </si>
  <si>
    <t>Drama-based pedagogy: basic concepts, trends and their spread. Trends and pioneers of drama-based pedagogy in Hungary: Katalin Gabnai, Tibor Debreczeni, László Kaposi, Erik Szauder. The structure of educational drama; the use of theatre devices in educational drama.  Conventions of drama. Teacher and schoolchildren as partners in drama classes. Proxemics and spatial control in drama-based pedagogy; the human body as a vehicle of several meanings. The language of mimics and gestures; pantomime. Improving communication in drama classes. Forming co-operative skill, discretion, and attention to others in leisure activities including elements of drama. Moral education served by drama-based pedagogy: processing ethical problems by means of drama. Drama-based pedagogy and conflict management. Improvisation exercises offering solutions to pedagogical situations collected from the world of practice.</t>
  </si>
  <si>
    <t xml:space="preserve">Tudása: Ismerje a NAT és más szabályzó dokumentumok indítványait és előírásait a dráma iskolai alkalmazására. Váljon a kifejezés és az önkifejezés drámán belüli lehetőségeinek alapos ismerőjévé, legyen tisztában a mímes, szöveges improvizációk fantáziafejlesztő és önbizalomnövelő hatásával, valamint a bizalomjátékok empátia és tolerancia fejlesztését szolgáló szerepével.
Képességei:  Váljon képessé a hallgató adekvát és hozzáértő módon alkalmazni a drámát mint tanítási-nevelési módszert. Váljon képessé továbbá arra is, hogy játékos módon, a drámapedagógia eszközeivel megközelíthesse, bevonhassa a tanórai tevékenységekbe a nehezen kezelhető, speciális magatartási problémákkal küzdő, esetleg túlzottan introvertált gyerekeket.
Attitűdje: Legyen elkötelezett a drámapedagógia nevelői-oktatói alkalmazása iránt. Legyen képes meggyőzni másokat is a drámás foglalkozások fejlesztő hatásáról, pedagógiai értékéről. Tartsa tiszteletben a különböző habitusú tanulók drámás módszerekhez való viszonyát, fogadja el, hogy a diákok nem mindegyike hajlandó a drámás mozzanatokban aktívan részt venni, ezért elemzési és megfigyelési szempontok meghatározásával adjon lehetőséget az introvertált tanulóknak is együttműködésre.
</t>
  </si>
  <si>
    <t xml:space="preserve">Knowledge: Students should know the regulatory motions and requirements of the Basic National Curriculum of Hungary and those of other documents pertaining to the application of drama in schools. Students should profoundly know the possibilities of expression and self-expression in and out of drama; be aware of the effects of mimed and textual improvisations (i.e. the boost of imagination and self-confidence), as well as those of the role of trust plays (i.e. serving the improvement of empathy and tolerance).
Skills: Students should be able to apply drama as teaching-educational method adequately and competently as well. Moreover, using devices of drama-based pedagogy, students should also be able to playfully involve in classroom activities children not easy to deal with or with behavioural disorders or children who are too introverted.
Attitude: Students should be committed to the teaching-educational application of drama-based pedagogy. Students should be able to persuade others as well about the improving effects and pedagogical value of drama classes. Students should respect the attitudes felt by schoolchildren of various dispositions towards methods of drama; accept that not all schoolchildren are willing to actively participate in moments of drama, therefore, by determining analytical and observational criteria, students should also provide introverted children with opportunity to co-operate.
</t>
  </si>
  <si>
    <t>A gyakorlati jegy megszerzésének feltétele: egy drámás elemeket tartalmazó osztályfőnöki óra vagy délutáni foglalkozás megtervezése, az elkészített óravázlat benyújtása.</t>
  </si>
  <si>
    <t>Prerequisite of term grade: organising either a day-care class or form class including drama elements; submitting the completed lesson plan</t>
  </si>
  <si>
    <t xml:space="preserve">1. Eck Júlia – Kaposi József – Trencsényi László (2016): Dráma – pedagógia – színház – nevelés. Szöveggyűjtemény középhaladóknak. Oktatáskutató és Fejlesztő Intézet, Budapest. ISBN: 978-963-436-083-4.
2. Gabnai Katalin (2015): Drámajátékok. Helikon Kiadó, Budapest. ISBN: 978-963-227-739-4
3. Pinczésné Palásthy Ildikó (2003): Dráma, pedagógia, pszichológia. Pedellus Tankönyvkiadó Kft., Debrecen. ISBN: 963-9396-33-8. 
4. Varga-Csikász Csenge (2019): A drámapedagógia szerepének alakulása a közoktatási rendszerben. In: Tóth Péter – Benedek András – Mike Gabriella – Duchon Jenő (szerk.): Fejlődés és partnerség a felsőoktatásban határok nélkül. BME GTK Műszaki Pedagógia Tanszék, Budapest, pp. 511-520. ISBN: 978-963-421-810-4.
</t>
  </si>
  <si>
    <t>Szakdolgozat-előkészítés</t>
  </si>
  <si>
    <t>Preparation for Thesis Writing</t>
  </si>
  <si>
    <t xml:space="preserve">Komplex szakterületi zárószigorlat </t>
  </si>
  <si>
    <t>Complex Professional Comprehensive Exam</t>
  </si>
  <si>
    <t>PPP 9100</t>
  </si>
  <si>
    <t>Összefüggő egyéni iskolai gyakorlat</t>
  </si>
  <si>
    <t xml:space="preserve">Indivudual practice at the chosen school </t>
  </si>
  <si>
    <t>Az összefüggő gyakorlat célja – a képzésben szerzett elméleti ismeretekre és gyakorlati tapasztalatokra épülő –, a szakképzettségi elemekhez kapcsolódó gyakorlati ismeretek megszerzése, gyakorlatvezető mentor és felsőoktatási tanárképző szakember folyamatos irányítása mellett. Cél az iskola és benne a tanár komplex oktatási-nevelési feladatrendszerének elsajátítása, illetve az iskolát körülvevő társadalmi, jogszabályi környezet, valamint a köznevelési intézményrendszer megismerése. A portfólió készítéssel kapcsolatos ismeretek elsajátítása: önreflexió a gyakorlatban, a tanítás és a pedagógiai folyamatok eredményességének értékelése, a portfólió helye és szerepe a tanárképzés rendszerében.
A portfólió írására való felkészítés (részben) a követő szemináriumokon történik.</t>
  </si>
  <si>
    <t>The aim of the internship is to acquire practical knowledge related to the vocational qualification elements, based on the theoretical knowledge and practical experience gained in the training, under the continuous guidance of a mentor and a higher education teacher training specialist. The aim is to master the complex system of teaching and learning tasks of the school and the teacher, as well as to get to know the social and legal environment surrounding the school and the system of public education institutions.. Knowledge about how to make portfolio: self-reflexion in practice, valuation of the effectiveness of pedagogical lessons, the place of portfolio in the teachers' training process. The preparation for making the portfolio taking place in the next seminar.</t>
  </si>
  <si>
    <t xml:space="preserve">Tudása: Ismeri a pedagógusi tevékenység lehetőségeit és kötelezettségeit. Ismeri a szaktárgy módszertani sajátosságait, alkalamzási lehetőségeit. Ismeri a tanulók életkori sajátosságaiból adódó különbségeket.
Képességei: Képes szakmailag felkészülni a tanítási óra megtervezésére és megtartására. 
Attitűdje: Folyamatosan dolgozik azon, hogy pedagógiai hivatástudata elmélyüljön, fejlődjön. </t>
  </si>
  <si>
    <t xml:space="preserve">Knowledge: knows the opportunities and responsibilities of being a teacher. Teacher's duties and responsibilities. Knowledge of the subject's facilities and methodologies.
Skills: Ability to prepare professionally for the planning and delivery of lessons.
Attitude: He is constantly working to deepen and develop his pedagogical professionalism.
</t>
  </si>
  <si>
    <t>a gyakorlat teljesítése</t>
  </si>
  <si>
    <t>completion of the exercise</t>
  </si>
  <si>
    <t>Szivák Judit (2003): A reflektív gondolkodás fejlesztése. Gondolat Kiadói Kör, Budapest.
Falus Iván szerk 2022: A didaktika kézikönyve, Elméleti alapok a tanítás tanulásához. ISBN: 978 963 454 842 3, Akadémiai Kiadó, Oldalszám: 844.                 Dr. Hollósi Hajnalka Zsuzsanna- Dr. Márton Sára: Portfólió a tanárképzésben, Nyíregyháza 2017  (www.nye.hu/bgytk/sites/www.nye.hu.bgytk/files/Portfolió.pd.                                                                           Falus Iván-Kimmel Magdolna (2003): A portfólió. Gondolat Kiadói Kör, Budapest.</t>
  </si>
  <si>
    <t>Blokkszeminárium (szakmódszertani követő szeminárium)</t>
  </si>
  <si>
    <t>Seminars in Block (Based on Methodology)</t>
  </si>
  <si>
    <t>A blokkszeminárium és az összefüggő tanítási gyakorlat
céljának és szervezési feladatainak megbeszélése. A portfólió, tanári kompetenciák és
reflexió fogalmának értelmezése, különös tekintettel az iskolai gyakorlat feladataira és a
portfólió összeállítására. Az egyéni fejlődési terv összeállításának szempontjai.
 A hallgató és a blokkszeminárium vezetőjének egyeztetése
problémafeltáró, esetmegbeszélő szupervíziós szemléletben.
A tanítási gyakorlat tapasztalatainak értelmezése, a portfólió
szerkesztési, zárási feladatait támogatása, információt közlése a
záróvizsgáról.</t>
  </si>
  <si>
    <t>The block seminar and the connected teaching practice
discussion of its purpose and organizational tasks. The portfolio, teacher competencies and
interpretation of the concept of reflection, with particular regard to the tasks of school practice and the
to compile a portfolio. Aspects of compiling an individual development plan.
 Coordination between the student and the head of the block seminar
problem-solving, case discussion in a supervisory approach.
Interpretation of the experiences of the teaching practice, the portfolio
supporting editing and closing tasks, providing information a
about the final exam.</t>
  </si>
  <si>
    <t>Önreflexió és fejlődés támogatása: A hallgatónak képesnek kell lennie önreflexióra és fejlődési tervek készítésére a tanári kompetenciák fejlesztése érdekében.
Tanári tevékenység tudatossá tétele: A hallgató legyen tisztában a tanári tevékenység különböző aspektusaival, és tudja, hogyan határozza meg saját tanári célokat.
Portfólió készítése: A hallgatónak képesnek kell lennie a portfólió összeállítására, amely bemutatja a tanári kompetenciák fejlődését és az önreflexiót.
Konzultáció és együttműködés: A hallgató aktívan vegyen részt a konzultációkon, és legyen nyitott a szakemberekkel való együttműködésre.</t>
  </si>
  <si>
    <t>Support for self-reflection and development: The student must be able to self-reflect and create development plans in order to develop teacher competencies.
Making teaching activities aware: The student should be aware of the different aspects of teaching activities and know how to define their own teaching goals.
Creating a portfolio: The student should be able to create a portfolio that demonstrates the development of teaching competencies and self-reflection.
Consultation and cooperation: The student should actively participate in consultations and be open to cooperation with professionals.</t>
  </si>
  <si>
    <t>A blokkszeminárium vezetője a jegyzőkönyv c. dokumentumban értékeli a tanári alkalmasságot
és a gyakorlat egészét. Ehhez konzultál a hallgató gyakorlati tevékenységét segítő
szakemberekkel (mentor, szakmódszertanos, stb.), értékeli a portfólió készítésének folyamatát,
és javaslatot tesz a portfólió érdemjegyére. A portfólió leadása nem feltétele az egyéni
összefüggő gyakorlat értékelésének, mivel a portfólió leadása a záróvizsgához kapcsolódik</t>
  </si>
  <si>
    <t>The leader of the block seminar is the protocol c. evaluates the teacher's suitability in a document
and the practice as a whole. For this, the student's practical activity supporter consults
with specialists (mentor, methodologist, etc.), evaluates the process of creating the portfolio,
and suggests a grade for the portfolio. Submission of the portfolio is not a condition for the individual
evaluation of a connected practice, since the submission of the portfolio is connected to the final exam.</t>
  </si>
  <si>
    <t>Falus Iván (2006): A tanári tevékenység és a pedagógusképzés új útjai. Gondolat Kiadó, Budapest ISBN: 9639610658, Falus I., Kimmel M. (2003): A portfólió. Gondolat Kiadói Kör, ELTE Neveléstudományi
Intézet, Budapest, ISBN: 	978-963-963-120-9, Szivák Judit (2003): A reflektív gondolkodás fejlesztése. Gondolat Kiadói Kör, ELTE
Neveléstudományi Intézet, Budapest, ISBN: 	963-9500-61-5</t>
  </si>
  <si>
    <t xml:space="preserve">A tantárgyi kerettantervek és azok tartalmának kritikai elemzése. Az óratervezetek lehetséges hibái. Humor és játékosság a tanításban. Didaktikai játékok bemutatása. Az IKT-alapú tanítás-tanulási folyamat megtervezésekor felmerülő kérdések. A leggyakoribb munkaformák és módszerek alkalmazásának megtervezésekor felmerülő kérdések. Mikor célszerű a frontális munkaforma alkalmazása? A csoportmunka és a páros munka sikeres alkalmazásának feltételei. Az egyéni munka megtervezése és lebonyolítása.  Az iskolai gyakorlat egyes összetevőinek értelmező bemutatása, elemzése. Az erősségek és gyengeségek számbavétele.  A mentorral való együttműködés során felmerült kérdések. A tanulókkal való együttműködés során felmerült problémák, esetleges konfliktusok. Az egyes hallgatók beszámolója a tanulás támogatása és a pedagógiai értékelés területén tapasztalt előrehaladásukról. 
</t>
  </si>
  <si>
    <t xml:space="preserve">Framework curricula for subjects and critical analysis of their content. Possible errors in lesson plans. Humor and playfulness in teaching. Presentation of didactic games. Issues in designing a computer-based teaching-learning process. Issues in designing of the most common work forms and methods. When is it appropriate to use a frontal form of work? Conditions for successful application of teamwork and pair work. Planning and conducting individual work. Interpretive presentation and analysis of some components of school practice. Discuss of strengths and weaknesses. Issues raised during the collaboration with the mentor. Problems encountered during cooperation with students, possible conflicts. Each student's report on their progress in the field of learning support and pedagogical evaluation.
</t>
  </si>
  <si>
    <t xml:space="preserve">Tudása: Alaposan ismeri a köznevelés törvényi hátterét, az iskolai működést meghatározó alapdokumentumokat. Ismeri a klasszikus és modern oktatási módszereket, eljárásokat, tisztában van a konstruktivista és a konnektivista tanulásfelfogás módszertani vetületeivel.  
Képességei: Képes a tanügyi, iskolai dokumentumok elemzésére, "üzeneteik" saját tervezőmunkájába való beépítésére. Képes pedagógiai helyzetek többrétegű elemzésére, értékelésére. Rendelkezik azokkal a kompetenciákkal, amelyek segítségével az egyes tanórákon megvalósuló témafeldolgozást a tanítás-tanulási folyamat kicsi, de nem jelentéktelen láncszemeként is szemlélni tudja, illetve kisebb elemeire, részegységeire is képes bontani.  
Attitűdje: Elemző-értelmező módon gondolkodik a pedagógiai folyamatokról. Elkötelezett reflektív gondolkodásának fejlesztése mellett. Törekszik az együttműködésen alapuló munkaformák alkalmazására.
</t>
  </si>
  <si>
    <t xml:space="preserve">Aktív órai részvétel, három saját óratervezet bemutatása és elemzése, az összefüggő gyakorlat eredményeinek PPT-vel szemléltetett elemzése.  </t>
  </si>
  <si>
    <t>Active participation in seminars, presentation and analysis of three own lesson plans, PPT-illustrated analysis of the results of the related practice.</t>
  </si>
  <si>
    <t xml:space="preserve">1. Falus Iván (2001): Gondolkodás és cselekvés a pedagógus tevékenységében. In: Tanulmányok a neveléstudomány köréből. Osiris Kiadó, Budapest, 213-234. ISBN: 963-389-169-8. 
2. Gordon Győri János (2009): Tanórakutatás. Gondolat Kiadó, Budapest, ISBN: 978-963-69-3114-8. 
3. Szivák Judit (2003): A kezdő pedagógus. Iskolakultúra, 9 (4), pp. 3-13.
4. Vargáné Csatáry Tünde – Nagy Mariann (2015): Kézikönyv mentortanárok számára. Debreceni Egyetem BTK, Debrecen. ISBN: 978-963-473-352-2.
</t>
  </si>
  <si>
    <t>The portfolio presents the teacher-candidate's pedagogical activities in 9 pedagogical competences, and his/her knowledge of the methodological specificities of the two subjects in which he/she has been trained. The portfolio to be presented is based primarily on documents based on relevant teaching practice in schools (e.g. attendance logs, lesson plans, presentations, thematic plans, lesson plans, other school documents), case studies, but may also present activities as a teacher, teacher educator, coach, artist or other teacher, teacher educator or other teacher educator from previous studies. Pedagogical competences (9): Professional tasks, knowledge of subject, subject matter, curriculum, Planning of pedagogical processes and activities and self-reflection in their implementation, Support for learning, Development of the learner's personality, Individual treatment, Disadvantaged, the appropriate methodological preparation required for the successful education of children and pupils with special educational needs or difficulties of integration, learning and behaviour together with other children and pupils, Helping to form groups and communities of learners, development of groups of pupils, creation of opportunities, openness to different socio-cultural diversity, integration activities, class teacher activities, continuous evaluation and analysis of pedagogical processes and pupils' personal development, proficiency in environmental education, authentic representation of the values of sustainability and the way of transmitting attitudes related to environmental awareness, communication and professional cooperation, problem solving, commitment and professional responsibility for professional development.</t>
  </si>
  <si>
    <t>Tudás: Tudja alkalmazni a tanítás-tanulás és a nevelés különböző módszereit. A  megfelelő módszerek és munkaformák kiválasztásával közvetíteni tudja a szaktárgyi ismereteket.      Képességei: Képes adekvált módon választani a módszerek közül.  Képes a pedagógusi kompetenciái birtokában döntések meghozatalára az eredményes tanítás-tanulás érdekében. Attitűdje: Szem előtt tartja a szaktárgy sajátosságait, empatikus pedagógusként viselkedik a tanulókkal.</t>
  </si>
  <si>
    <t>Az elkészült portfólió pdf formában történő feltöltése a Neptun megfelelő felületére.  Határidő a szorgalmi időszak utolsó pénteki napja.</t>
  </si>
  <si>
    <t>Uploading the completed portfolio in pdf format to the appropriate Neptun interface.  Deadline is the last Friday of the academic term.</t>
  </si>
  <si>
    <t>A portfóliót a szaktárgyakhoz kapcsolódó két oktató bírálja, maximum 100 pontra,e két bírálat pontszámainak az átlaga alapján kerül megállapításra az érdemjegy. Ebben a bírálatban kérdések megfogalmazására is sor kerül,melyet a záróvizsgán, a portfólió védésen szükséges megválaszolni.</t>
  </si>
  <si>
    <t>Falus Iván szerk 2022: A didaktika kézikönyve, Elméleti alapok a tanítás tanulásához. ISBN: 978 963 454 842 3, Akadémiai Kiadó, Oldalszám: 844.      Dr. Hollósi Hajnalka Zsuzsanna- Dr. Márton Sára: Portfólió a tanárképzésben, Nyíregyháza 2017  (www.nye.hu/bgytk/sites/www.nye.hu.bgytk/files/Portfolió.pd
https://ofi.oh.gov.hu/publikacio/milyen-jo-pedagogus-elvarasok-szerepek-kompetenciak-az-empirikus-kutatasok-tukreben   Szakmódszertani irodalom is ajánlott pl: Makádi Mariann: Kompetenciafejlesztő földrajztanítás, 
Összefoglaló szakmódszertani tanulmány  ELTE 2015  p75  chrome-extension://efaidnbmnnnibpcajpcglclefindmkaj/https://geogo.elte.hu/images/Kompetenciafejleszto_foldrajztanitas.pdf</t>
  </si>
  <si>
    <t>Szakdologozat</t>
  </si>
  <si>
    <t>Thesis</t>
  </si>
  <si>
    <t>LÁSD szigorlati tételsor                                                                                                     Előfeltétele a 9 félév összes tárgyának teljesítése.</t>
  </si>
  <si>
    <t>PFI7000</t>
  </si>
  <si>
    <t>PFI4000</t>
  </si>
  <si>
    <t>PFI9101</t>
  </si>
  <si>
    <t>PFI7001</t>
  </si>
  <si>
    <t>Iskolai tanítási gyakorlat 1.</t>
  </si>
  <si>
    <t>School Teaching Practice 1.</t>
  </si>
  <si>
    <t>A kurzus célja: A gyakorlóiskolában felkészülés tanulási folyamatok szakértő irányítására, a szaktárgy tanítására, a tanári szakképzettségekhez kapcsolódó tanórai és tanórán kívüli tevékenységekre a szakvezető, a szakmódszertant oktató támogatásával. A gyakorlat keretén belül a tanárjelölt hallgató önállóan tart szaktárgyi órai mikrotanítást és szaktárgyi tanórákat. Külön figyelmet kell fordítani a szaktárgy sajátos feladataira, a szaktárgyi ismeretek közvetítésére. Az ezekre történő felkészülés, óratervezetek megírása, egyeztetése a szakvezetővel, a tanítási órák megtartása és közös reflektálása történik a kurzus keretén belül. Megalapozza a tanítási  módszerek alapjait és a különböző munkaformákat.</t>
  </si>
  <si>
    <t>The aim of the course: to prepare for the expert management of learning processes, the teaching of the subject, and the in-class and extra-curricular activities related to the teaching qualifications, with the support of the subject leader and the subject teacher. Within the framework of the placement, the student teacher trainee will independently deliver subject-based micro-teaching and subject-based lessons. Particular attention will be paid to the specific tasks of the subject and the transfer of subject knowledge. Preparation for these, lesson planning, discussion with the subject leader, teaching and joint reflection will take place within the framework of the course. It lays the foundations for the teaching methods and the different ways of working.</t>
  </si>
  <si>
    <t xml:space="preserve">Tudása: A tanárjelölt hallgató tudja alkalmazni a szaktárgy tanításához szükséges módszertani és diszciplinális ismereteket.  
Képességei: A tanárjelölt hallgató képes alkalmazni a módszertani felkészítés során elsajátított tevékenységeket.  Képes jól átgondolt óratervet készíteni, majd kivitelezni, képes reflektálni. Szükség szerint képes a tervezettől eltérő módon is tanítani, azonnal módosítani a tervben leírtakat. Az ismeretlen tanár-diák helyzetre képességeihez mérten a felkészítésnek megfelelően reagál.
Attitűdje: A tanulók hatékony nevelésére és okatatására nyitottan tartja az óráit, reflektál a tanulói helyzetekre. 
</t>
  </si>
  <si>
    <t xml:space="preserve">gyakorlati jegy,                 A hallgató köteles az átgondolt, szakmailag precízen elkészített óratervét mellékletekkel, szemléltető anyagokkal/eszközökkel a tanítás előtt legalább 3 munkanappal hamarabb eljuttatni a szakvezetőjéhez. </t>
  </si>
  <si>
    <t xml:space="preserve">term grade,                                 the student is required to submit a well thought-out, professionally prepared lesson plan with annexes and illustrative materials/equipment to the course leader at least 3 working days before the lesson </t>
  </si>
  <si>
    <t>A gyakorlati jegyet a szakvezető állapítja meg a szakmódszertant okattó tanárral együtt a félév során végzett munka, az óratervezetek elkészítése, a tanórák megtartása és a reflektív megbeszélések során mutatott  teljesítmény alapján.</t>
  </si>
  <si>
    <t>The practical grade is determined by the head of the department together with the methodology teacher: on the work done during the semester, the preparation of lesson plans, the delivery of lessons and the performance in reflective discussions.</t>
  </si>
  <si>
    <t>Nem zetközi felhívás a technikaoktatás védelmében. Köznevelés, 1991.31. szám. 8. o.,  Tankönyvek, munakfüzetek., Hamrák Anna: A technika és életvitel tantárgy helyzete és fejlesztési feladatai (2009) https://ofi.oh.gov.hu/technika-es-eletvitel-tantargy-helyzete-es-fejlesztesi-feladatai, BALOGH JÓZSEF: A technika tantárgy története a közoktatásban és A kézimunka és háztartási ismeretek viszontagságos élete, kutatási részanyag, OKI 2001., KESZTYŰSNÉ DR. DOBOS KATALIN: A technikaoktatás múltja, jelene és jövője. Konferencia tanulmánykötet, Szombathely, 2000., Orosz S: Felmérés négy tantárgyból, tizenhat iskolában Veszprém megyében, Önképzés – továbbképzés sorozat, 1992., részeként: Vesztróczy László: Technika tantárgyi mérés eredményei, 1991, Salamon J: Gyermekek gondolkodása a cselekvésben, 1964.</t>
  </si>
  <si>
    <t>Iskolai tanítási gyakorlatot kísérő szakmódszertani gyakorlat 1.</t>
  </si>
  <si>
    <t>Methodology Practice Following School Teaching Practice 1.</t>
  </si>
  <si>
    <t>A hallgató az órákon a tanítási gyakorlat során szerzett tapasztalatokat elemzi és értékeli, reflektálja. A megvalósított különböző tanítási módszereket és technikákat reflektálja. A tanítási-tanulási célokat és tartalmakat beépíti a napi gyakorlatba.  Megfigyeli az oktatási környezet és az osztálytermi dinamika hatásait a tanításra és a tanulásra. A tanult értékelési és visszajelzési módszerek gyakorlatba való átültetése is megtörténik.</t>
  </si>
  <si>
    <t>The student analyses and evaluates the experiences gained in the lessons during the teaching practice, and discusses his/her reflections with the teacher/mentor. The student will learn to apply the different teaching methods and techniques learned. The integration of teaching objectives and content into daily practice.  Observe the effects of the teaching environment and classroom dynamics on teaching. Putting into practice the methods of assessment and feedback learnt.</t>
  </si>
  <si>
    <t>Tudása:Ismeri a modern pedagógiai elméleteket és azok gyakorlati alkalmazását. Tisztában van a különböző tanítási módszerekkel és azok hatékonyságával. Ismeri a tanulók motivációjának és fejlődésének támogatási lehetőségeit. Ismeri a tanítási gyakorlat során alkalmazható elemzési és értékelési lehetőségeket a szaktárgy sajátosságaihoz igazodva. Képességei: Képes a tartalmi szabályozóknak megfelelő tanítási órákat tervezni és megvalósítani. Képes alkalmazkodni a különböző tanulói igényekhez és osztálytermi helyzetekhez. Képes önállóan és reflektíven értékelni saját tanítási gyakorlatát. Attitűdje: Elkötelezett a folyamatos szakmai fejlődés iránt. Nyitott az új pedagógiai módszerek és technikák irányába.  Pozitív a hozzáállása a tanulók sokféleségéhez és egyéni szükségleteihez. Elhivatott a magas színvonalú, diákcentrikus oktatás iránt.</t>
  </si>
  <si>
    <r>
      <t xml:space="preserve">Knowledge: knowledge of modern pedagogical theories and their practical application. He/she is familiar with different teaching methods and their effectiveness. He/she knows how to support pupils' motivation and development. Knowledge of the analysis and assessment methods used in teaching practice, adapted to the specificities of the subject. Skills: Ability to plan and implement lessons in accordance with the content standards. Ability to adapt to different learning needs and classroom situations. Ability to evaluate independently and reflectively his/her own teaching practice.                   </t>
    </r>
    <r>
      <rPr>
        <b/>
        <sz val="11"/>
        <color rgb="FF000000"/>
        <rFont val="Arial"/>
        <family val="2"/>
        <charset val="238"/>
      </rPr>
      <t xml:space="preserve">      </t>
    </r>
    <r>
      <rPr>
        <sz val="11"/>
        <color rgb="FF000000"/>
        <rFont val="Arial"/>
        <family val="2"/>
        <charset val="238"/>
      </rPr>
      <t>Attitude:</t>
    </r>
    <r>
      <rPr>
        <b/>
        <sz val="11"/>
        <color rgb="FF000000"/>
        <rFont val="Arial"/>
        <family val="2"/>
        <charset val="238"/>
      </rPr>
      <t xml:space="preserve"> </t>
    </r>
    <r>
      <rPr>
        <sz val="11"/>
        <color rgb="FF000000"/>
        <rFont val="Arial"/>
        <family val="2"/>
        <charset val="238"/>
      </rPr>
      <t xml:space="preserve">Commitment to continuous professional development. Openness to new pedagogical methods and techniques.  Positive attitude towards diversity and individual needs of learners. Commitment to high quality, student-centred education.
</t>
    </r>
  </si>
  <si>
    <t xml:space="preserve">Schiller István: A korszerű technika tanításáról. Pdf dokumentum, ISBN nincs., Balogh József (1980): A gyakorlati foglalkozás és a technika kapcsolata. Tantárgypedagógiai tanácskozás (Ba-
ja, május 13–15.) ISBN nincs, Jeager Péter (1993): A technika oktatása néhány fejlett országban – Koncepciók, tapasztalatok, irányzatok.
Keraban Könyvkiadó, Budapest. ISBN: 	963-8146-11-7,  Tankönyvek, munakfüzetek
	</t>
  </si>
  <si>
    <t xml:space="preserve"> PFI9001</t>
  </si>
  <si>
    <t>PFI8004</t>
  </si>
  <si>
    <t>Iskolai tanítási gyakorlat 2.</t>
  </si>
  <si>
    <t>School Teaching Practice 2.</t>
  </si>
  <si>
    <t xml:space="preserve">A kurzus célja: A partnerintézményben megtörténik a szaktárgy tanítási folyamatainak tudatos, átgondolt tervezése, majd megtartása, egyéni és társas tapasztalatok szerzése. Külön figyelmet kell fordítani a szaktárgy sajátos feladataira, a szaktárgyi ismeretek közvetítésére és a dialektikus gondolkodásra nevelésre. Mindemellett tanórai és tanórán kívül végzett nevelési-tanítási tevékenység zajlik. A gyakorlat során a tanárjelölt alkalmazza a képzésének megfelelő köznevelési évfolyamokon a kerettantervi, a helyi tantervi tananyagot. A már begyakorlott módszerek és munkaformák mellett lehetőség szerint kipróbál projekt alapú oktatást, kollaboratív oktatást. A tanárjelölt hallgató oktatói sajátosságainak, egyéni elképzelésinek is teret adhat. </t>
  </si>
  <si>
    <t>The aim of the course: In the partner institution, subject teaching processes are consciously and thoughtfully planned and then carried out, and individual and peer experiences are gained. Particular attention is paid to the specific tasks of the subject, to the transfer of subject knowledge and to the education for dialectical thinking. In addition, there will be in-class and extra-curricular educational-teaching activities. During the traineeship, the teacher trainee will apply the curricula of the framework curriculum and the local curriculum in the grades of the general education classes corresponding to his/her training. In addition to the methods and forms of work already practised, they will try out project-based teaching and collaborative teaching where possible. The trainee teacher may also give scope to the teaching skills and individual ideas of the trainee teacher.</t>
  </si>
  <si>
    <t xml:space="preserve">Tudása: A tanárjelölt tudja alkalmazni a szaktárgy tanításához szükséges módszertani és diszciplinális ismereteket.  
Képességei: A tanárjelölt  képes alkalmazni a módszertani felkészítés során elsajátított tevékenységeket.  Képes jól átgondolt óratervet készíteni, majd kivitelezni, képes reflektálni. Szükség szerint képes a tervezettől eltérő módon is tanítani, azonnal módosítani a tervben leírtakat. Az ismeretlen tanár-diák helyzetre képességeihez mérten a felkészítésnek megfelelően reagál.
Attitűdje: A tanulók hatékony nevelésére és okatatására nyitottan tartja az óráit, reflektál a tanulói helyzetekre. 
</t>
  </si>
  <si>
    <t xml:space="preserve">gyakorlati jegy,                 a hallgató köteles az átgondolt, szakmailag precízen elkészített óratervét mellékletekkel, szemléltető anyagokkal/eszközökkel a tanítás előtt legalább 3 munkanappal hamarabb eljuttatni a szakvezetőjéhez </t>
  </si>
  <si>
    <t>Gaul Emil: EGY TANTÁRGY VAJÚDIK – A MAGYAR MUNKAOKTATÁS ÖTVEN ÉVE, MAGYAR PEDAGÓGIA 94. évf. 1–2. szám 37–51. (1994), Szűcs Barna (1982): Vázlatok a gimnáziumi technika tantárgy történetéhez. In: A technika tanítása 4. szám, Szűcs Ervin (1980): A technikai műveltség (az általános műveltség része). In: Műveltségkép az ezredfordulón.
Kossuth Könyvkiadó, Budapest. ,Tankönyvek, munakfüzetek</t>
  </si>
  <si>
    <t>Iskolai tanítási gyakorlatot kísérő szakmódszertani gyakorlat 2.</t>
  </si>
  <si>
    <t>Methodology Practice Following School Teaching Practice 2.</t>
  </si>
  <si>
    <t xml:space="preserve">A  hallgató a tanítási gyakorlat során szerzett tapasztalatokat továbbfejleszti és elmélyíti. Alkalmazza a megismert hagyományos és digitális tanítási módszereket, technikákat.  Differenciálás, adaptivitás és oktatási innovációk, IKT eszközök felhasználását integrálja a tanítási gyakorlatába. Az oktatásban megismert kutatási módszerek és mérőeszközök alkalmazása. Az egyéni és csoportos tanulói értékelés, visszajelzés fejlesztése. A szaktárgyi módszertani sajátosságok elmélyítése. </t>
  </si>
  <si>
    <t xml:space="preserve">The student develops and deepens the experience gained during the teaching practice. Apply the traditional and digital teaching methods and techniques.  Integrates differentiation, adaptivity and the use of teaching innovations and ICT tools into his/her teaching practice. Applying research methods and measurement tools familiar to teaching. Development of individual and group assessment and feedback. Deepening the methodological specificities of the subject. </t>
  </si>
  <si>
    <t>Tudása: Fejlett, korszerű ismeretekkel rendelkezik a pedagógiai elméletekről és azok gyakorlati alkalmazásáról. Digitális tanítási módszerek és technikák ismerete és gyakorlati alkalmazása.  Képességei: Képes komplex tanítási egységek tervezésére és megvalósítására. Képes innovatív módszereket és technológiákat alkalmazni a tanításban. Képes magabiztosan az oktatási kutatás és az adatalapú döntéshozatalra. Képes fejlett értékelési és visszajelzési technikák alkalmazására. Attitűdje: Elkötelezettség a pedagógiai innovációk és a technológiai eszközök használata iránt. Nyitottság a tanulási és tanítási folyamatok folyamatos fejlesztésére. Pozitív hozzáállás a kutatási eredmények és a gyakorlat összekapcsolására. Elhivatottság a tanulói siker és fejlődés támogatása iránt. A szaktárgyi sajátosságokat szem előtt tartja és alkalmazza.</t>
  </si>
  <si>
    <t>Knowledge: has an advanced, up-to-date knowledge of pedagogical theories and their practical application. Knowledge and practical application of digital teaching methods and techniques. Knowledge of educational innovations (differentiation and adaptivity) and ways of integrating ICT tools. Abilities. Ability to design and implement innovative teaching methods and technologies. Ability to confidently apply educational research and data-based decision making. Ability to apply advanced assessment and feedback techniques. Attitude: Commitment to pedagogical innovation and use of technology. Openness to continuous improvement of learning and teaching processes. A positive attitude to linking research findings and practice. Commitment to supporting student success and development.</t>
  </si>
  <si>
    <t>Kálmán György (1969): Problémáink az általános iskolában. Gyakorlati foglalkozás, 1. , Dr. Kálmán György: A gyakorlati foglalkozás tanítása az általános iskolák 1-4. o.-ban
 (főszerk.), Tankönyvkiadó, 1977, ISBN	0149010511202, Kálmán György: Az általános iskolai ipari gyakorlati foglalkozás tanításának módszertana, 1967, Tankönyvkiadó Vállalat, Tankönyvi szám: J11-485, Tankönyvek, munakfüzetek</t>
  </si>
  <si>
    <t>PFI9002</t>
  </si>
  <si>
    <t>PFI8005</t>
  </si>
  <si>
    <t>The portfolio will be assessed by two lecturers for each subject, up to a maximum of 100 points, the average of these two assessments being the mark. This assessment will also include questions to be answered in the final examination, the portfolio defence.</t>
  </si>
  <si>
    <t> A portfólió 9 pedagógus kompetenciaterületen mutatja be a tanárjelölt pedagógusi tevékenységét, a képzéséhez igazodó két szaktantárgy módszertani sajátosságaiban való jártasságát. Elsősorban az összefüggő egyéni iskolai tanítási gyakorlatra alapozott dokumentumokra (például hospitálási naplók, óratevezetek, prezentációk, tematikus tervek, tanmenetek, egyéb iskolai dokumentumok), esetleírásokra alapul a bemutatandó portfólió, emellett az előzetes tanulmányai során vagy egyéb tanári, szaktanári, pedagógusi, edzői, művészeti tevékenységeit is bemutathatja. Pedadógus kompetenciák (9): Szakmai feladatok, szaktudományos, szaktárgyi, tantervi tudás, Pedagógiai folyamatok, tevékenységek tervezése és a megvalósításukhoz kapcsolódó önreflexiók, A tanulás támogatása, A tanuló személyiségének fejlesztése, az egyéni bánásmód érvényesülése, a hátrányos helyzetű, sajátos nevelési igényű vagy beilleszkedési, tanulási, magatartási nehézséggel küzdő gyermek, tanuló többi gyermekkel, tanulóval együtt történő sikeres neveléséhez, oktatásához szükséges megfelelő módszertani felkészültség, A tanulói csoportok, közösségek alakulásának segítése, fejlesztése, esélyteremtés, nyitottság a különböző társadalmi-kulturális sokféleségre, integrációs tevékenység, osztályfőnöki tevékenység, Pedagógiai folyamatok és a tanulók személyiségfejlődésének folyamatos értékelése, elemzése, A környezeti nevelésben mutatott jártasság, a fenntarthatóság értékrendjének hiteles képviselete és a környezettudatossághoz kapcsolódó attitűdök átadásának módja, Kommunikáció és szakmai együttműködés, problémamegoldás, Elkötelezettség és szakmai felelősségvállalás a szakmai fejlődésért.</t>
  </si>
  <si>
    <t>Knowledge: can apply different methods of teaching-learning and education.Can communicate subject knowledge by choosing appropriate methods and working methods.      Abilities: The ability to choose between different methods of teaching and learning and to make decisions based on the teacher's competences in order to achieve effective teaching-learning. Attitude: keeps the specificities of the subject in mind, behaves as an empathetic teacher.</t>
  </si>
  <si>
    <t xml:space="preserve">Knowledge: He/she has thorough knowledge of the legal background of public education and the basic documents defining school operations. He/she is familiar with classical and modern educational methods and procedures, and is aware of the methodological aspects of constructivist and connectivist approaches to learning.
Skills: He/she is able to analyze educational and school documents and to incorporate their "messages" into his/her own design work. Capable of multi-layered analysis and evaluation of pedagogical situations. He/she has the competences that allow him/her to view the topic processing in individual lessons as a small but not insignificant link in the teaching-learning process, and to break it down into its smaller elements and sub-units.
Attitude: He/she thinks about pedagogical processes in an analytical-interpretive way. He/she is committed to developing his reflective thinking. It strives to use collaborative working methods.
</t>
  </si>
  <si>
    <t>Knowledge:He/she knows cognitive processes of natural science and their basic research methods. He/she knows each module of the subject and is able to pass on the knowledge contained therein to the students. Knows the subject's relationship with other sciences, subjects, and learning areas. He/she has the knowledge that enables him/her to learn and interpret the new results of the natural sciences. He/she is aware of the role of natural sciences in society, especially in the field of education for a healthy lifestyle and education for sustainability with its scientific-emotional-ethical connections. Understands the purpose of teaching science and the role it plays in the development of students' personality and thinking. He/she identifies the learning characteristics of natural science subjects, learning methods, the most important teaching and learning strategies, and the latest pedagogical methods. Knows the requirements of the natural science and sustainability graduation exam subjects
Skills:He/she is able to apply the theoretical knowledge acquired in natural science in practice and can convey this to the students. He/she explores the connections between the knowledge of different natural science disciplines, and is able to examine them in an integrated approach. He/she has basic science communication skills. He/she is able to use the technical language of the subject accurately, is able to use the concepts related to natural sciences professionally - adapted to the given pedagogical situation. Able to effectively and professionally use digital teaching materials and ICT tools, artificial intelligence possibilities. He/she is capable of encouraging creative and active work. Able to synthesize natural science fields. He/she is able to carry out continuous re-planning by providing feedback on the effectiveness of the learning-teaching process. He/she is able to teach in such a way that the acquired knowledge contributes to the development of skills that can be used in everyday life and facilitates adaptation in the world of work.
Attitude: He/she is committed to ensuring that his students' knowledge is valuable and meets the needs of the times. There is a need to get to know and interpret the latest scientific fields of the natural sciences, their results, as well as to spread knowledge about them, to shape scientific and technological literacy in an age-appropriate way. He/she understands the purpose of teaching science, the role it plays in the development of students' personality and thinking, and applies this knowledge to the development of students' independent learning ability. He/she is committed to lifelong learning and expanding his knowledge according to the needs of the age.</t>
  </si>
  <si>
    <t xml:space="preserve">Knowledge: The teacher candidate will be able to apply the methodological and disciplinary knowledge needed to teach the subject.                                             Skills: The teacher candidate is able to apply the activities acquired during the methodological preparation.  Ability to develop and implement a well thought-out lesson plan and to reflect on it. He/she is able to think through and reflect on the lesson plan, to reflect on the lesson plan and to reflect on the lesson plan. Reacts to unfamiliar teacher-student situations according to his/her ability to prepare.                                   Attitude: open-minded in delivering lessons, reflecting on student situations to effectively educate and teach students. </t>
  </si>
  <si>
    <t xml:space="preserve">Knowledge: The teacher candidate will be able to apply the methodological and disciplinary knowledge needed to teach the subject.                                                       Skills: The teacher candidate is able to apply the activities acquired during the methodological preparation.  Ability to develop and implement a well thought-out lesson plan and to reflect on it. He/she is able to think through and reflect on the lesson plan, to reflect on the lesson plan and to reflect on the lesson plan. Reacts to unfamiliar teacher-student situations according to his/her ability to prepare.                                   Attitude: open-minded in delivering lessons, reflecting on student situations to effectively educate and teach students. </t>
  </si>
  <si>
    <r>
      <rPr>
        <b/>
        <sz val="11"/>
        <color theme="1"/>
        <rFont val="Arial"/>
        <family val="2"/>
        <charset val="238"/>
      </rPr>
      <t>Knowledge:</t>
    </r>
    <r>
      <rPr>
        <sz val="11"/>
        <color theme="1"/>
        <rFont val="Arial"/>
        <family val="2"/>
        <charset val="238"/>
      </rPr>
      <t xml:space="preserve">
Has basic knowledge of ray and physical optics. Knows that the scientific conclusion is fundamentally quantitative.
Knows the importance of natural laws, is aware of the simplifying nature of models.
Is aware of the basic learning methodological features and errors of oral and written expressiveness.
Is prepared to use IT skills in learning the subject.
Is aware of the ethical issues of the subject of physics.
Knows the areas of individual competence and responsibility in education, upbringing and attitude formation as a graduate physics teacher.
</t>
    </r>
    <r>
      <rPr>
        <b/>
        <sz val="11"/>
        <color theme="1"/>
        <rFont val="Arial"/>
        <family val="2"/>
        <charset val="238"/>
      </rPr>
      <t>Skills:</t>
    </r>
    <r>
      <rPr>
        <sz val="11"/>
        <color theme="1"/>
        <rFont val="Arial"/>
        <family val="2"/>
        <charset val="238"/>
      </rPr>
      <t xml:space="preserve">
Able to interpret phenomena of optics.
Able to assign and apply the appropriate model and description (eg geometric optics, wave optics, electromagnetic light theory) for the given phenomenon or problem.
Is open and suitable for acquiring knowledge empirically, is able to abstract the knowledge acquired.
Is able to view, interpret, explain and synthesize the phenomena experienced in nature according to the conceptual and legal system of physics.
Is able to convert knowledge into practice and combine it with manual activities.
Can use appropriate physical experimental tools, computer simulation capabilities, and knowledge available online.
Able to present the learned scientific knowledge, the laws of physics in phenomena of nature. Able to explain the scientific bases of phenomena and the operation of devices in everyday life.
Has basic scientific communication skills.
Is able to convey to students the essence of the operation of natural sciences, the close connection between the branches of natural science.
Able to recognize and integrate the connections between the knowledge of different fields.
Is able to prepare students for the intermediate level of the physics subject.
Able to continuously update professional knowledge.
Builds sober reservations in students against any “new” theories that contradict the basic laws of physics or have distinctive pseudoscientific features.
With the help of the teaching of physics, is able to use basic science character to arouse interest in technical and other fields of scientific knowledge, to show the wide applicability of physical knowledge, way of thinking and problem solving.
</t>
    </r>
    <r>
      <rPr>
        <b/>
        <sz val="11"/>
        <color theme="1"/>
        <rFont val="Arial"/>
        <family val="2"/>
        <charset val="238"/>
      </rPr>
      <t>Attitude:</t>
    </r>
    <r>
      <rPr>
        <sz val="11"/>
        <color theme="1"/>
        <rFont val="Arial"/>
        <family val="2"/>
        <charset val="238"/>
      </rPr>
      <t xml:space="preserve">
Is committed to educating students on rational thinking, logical reasoning, a scientific approach, and environmentally conscious thinking.
Is committed to expanding and renewing professional knowledge.
Strives to develop thoughtful thinking in students.
Is committed to quality education in physics and to continuous self-education.</t>
    </r>
  </si>
  <si>
    <t>Development of special competencies required for teaching physics (expertise, didactic knowledge, knowledge and usage of tools, demonstration, experimentation, oral communication, control, assessment, motivational and learning organization skills). Detailed elaboration of the focus topics of physics in public education from a subject and methodological point of view. Integration and use of knowledge of physics and methodology, as well as IT knowledge in the design of the tools and methods of illustration. Elaboration of workbooks necessary for observation and experiments. Video recording, playback, analysis, evaluation of student activities (lectures) in the following topics:
1. Lecture: Presentation of the main parts of the material, raising problems, discussing, consultation.
2. Lecture: Applying basic methodological knowledge to specific teaching topics and situations.
3. Carrying out demonstration experiments on specified topic.
4. To give classes corresponding to various didactic tasks (details of lessons, processing, practicing, repeating the knowledge supported by demonstration experiments).
5. To give class to practice guiding student experiments.
6. Planning and guiding project work.
7. Talent management, study group, physics competition.</t>
  </si>
  <si>
    <t>PFI1201</t>
  </si>
  <si>
    <t>PFI1203</t>
  </si>
  <si>
    <t>PFI1202</t>
  </si>
  <si>
    <t>PFI1301</t>
  </si>
  <si>
    <t>PFI1302</t>
  </si>
  <si>
    <t>PFI1303</t>
  </si>
  <si>
    <t>PFI1401</t>
  </si>
  <si>
    <t>PFI1402</t>
  </si>
  <si>
    <t>PFI1403</t>
  </si>
  <si>
    <t>PFI1404</t>
  </si>
  <si>
    <t>PFI1501</t>
  </si>
  <si>
    <t>PFI1502</t>
  </si>
  <si>
    <t>PFI1503</t>
  </si>
  <si>
    <t>PFI1504</t>
  </si>
  <si>
    <t>PFI1601</t>
  </si>
  <si>
    <t>PFI1602</t>
  </si>
  <si>
    <t>PFI1603</t>
  </si>
  <si>
    <t>PFI1604</t>
  </si>
  <si>
    <t>PFI1701</t>
  </si>
  <si>
    <t>PFI1702</t>
  </si>
  <si>
    <t>PFI1703</t>
  </si>
  <si>
    <t>PFI1801</t>
  </si>
  <si>
    <t>PFI1802</t>
  </si>
  <si>
    <t>PFI1803</t>
  </si>
  <si>
    <t>PFI1804</t>
  </si>
  <si>
    <t>PFI1901</t>
  </si>
  <si>
    <t>PFI1902</t>
  </si>
  <si>
    <t>PFI1903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</si>
</sst>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font>
      <sz val="11"/>
      <color theme="1"/>
      <name val="Calibri"/>
      <family val="2"/>
      <charset val="238"/>
      <scheme val="minor"/>
    </font>
    <font>
      <sz val="11"/>
      <color theme="1"/>
      <name val="Garamond"/>
      <family val="1"/>
      <charset val="238"/>
    </font>
    <font>
      <sz val="11"/>
      <color theme="1"/>
      <name val="Arial"/>
      <family val="2"/>
      <charset val="238"/>
    </font>
    <font>
      <b/>
      <sz val="11"/>
      <color theme="1"/>
      <name val="Arial"/>
      <family val="2"/>
      <charset val="238"/>
    </font>
    <font>
      <b/>
      <sz val="16"/>
      <color theme="1"/>
      <name val="Arial"/>
      <family val="2"/>
      <charset val="238"/>
    </font>
    <font>
      <i/>
      <sz val="11"/>
      <color theme="1"/>
      <name val="Arial"/>
      <family val="2"/>
      <charset val="238"/>
    </font>
    <font>
      <b/>
      <u/>
      <sz val="11"/>
      <color theme="1"/>
      <name val="Arial"/>
      <family val="2"/>
      <charset val="238"/>
    </font>
    <font>
      <sz val="11"/>
      <name val="Arial"/>
      <family val="2"/>
      <charset val="238"/>
    </font>
    <font>
      <b/>
      <sz val="11"/>
      <name val="Arial"/>
      <family val="2"/>
      <charset val="238"/>
    </font>
    <font>
      <sz val="11"/>
      <color rgb="FFFF0000"/>
      <name val="Arial"/>
      <family val="2"/>
      <charset val="238"/>
    </font>
    <font>
      <b/>
      <sz val="12"/>
      <color theme="1"/>
      <name val="Calibri"/>
      <family val="2"/>
      <charset val="238"/>
      <scheme val="minor"/>
    </font>
    <font>
      <b/>
      <sz val="12"/>
      <color indexed="9"/>
      <name val="Arial"/>
      <family val="2"/>
      <charset val="238"/>
    </font>
    <font>
      <b/>
      <sz val="11"/>
      <color rgb="FFFF0000"/>
      <name val="Arial"/>
      <family val="2"/>
    </font>
    <font>
      <b/>
      <sz val="11"/>
      <color theme="1"/>
      <name val="Arial"/>
      <family val="2"/>
    </font>
    <font>
      <b/>
      <sz val="12"/>
      <color rgb="FFFF0000"/>
      <name val="Garamond"/>
      <family val="1"/>
    </font>
    <font>
      <sz val="11"/>
      <color theme="1"/>
      <name val="Arial"/>
      <family val="2"/>
    </font>
    <font>
      <b/>
      <sz val="11"/>
      <color rgb="FF000000"/>
      <name val="Arial"/>
      <family val="2"/>
      <charset val="238"/>
    </font>
    <font>
      <sz val="11"/>
      <color rgb="FF000000"/>
      <name val="Arial"/>
      <family val="2"/>
      <charset val="238"/>
    </font>
    <font>
      <sz val="11"/>
      <color rgb="FF000000"/>
      <name val="Arial"/>
    </font>
    <font>
      <sz val="11"/>
      <color rgb="FF000000"/>
      <name val="Arial"/>
      <family val="2"/>
      <charset val="128"/>
    </font>
    <font>
      <sz val="11"/>
      <name val="Arial"/>
      <family val="2"/>
      <charset val="128"/>
    </font>
    <font>
      <sz val="11"/>
      <color theme="1"/>
      <name val="Arial"/>
      <family val="2"/>
      <charset val="1"/>
    </font>
    <font>
      <sz val="11"/>
      <name val="Arial"/>
      <family val="2"/>
      <charset val="1"/>
    </font>
    <font>
      <sz val="12"/>
      <color theme="1"/>
      <name val="Arial"/>
      <family val="2"/>
      <charset val="1"/>
    </font>
    <font>
      <vertAlign val="superscript"/>
      <sz val="11"/>
      <color rgb="FF000000"/>
      <name val="Arial"/>
    </font>
    <font>
      <vertAlign val="superscript"/>
      <sz val="11"/>
      <name val="Arial"/>
      <family val="2"/>
      <charset val="1"/>
    </font>
  </fonts>
  <fills count="11">
    <fill>
      <patternFill patternType="none"/>
    </fill>
    <fill>
      <patternFill patternType="gray125"/>
    </fill>
    <fill>
      <patternFill patternType="solid">
        <fgColor theme="4" tint="-0.499984740745262"/>
        <bgColor indexed="9"/>
      </patternFill>
    </fill>
    <fill>
      <patternFill patternType="solid">
        <fgColor theme="5" tint="0.59999389629810485"/>
        <bgColor indexed="64"/>
      </patternFill>
    </fill>
    <fill>
      <patternFill patternType="solid">
        <fgColor theme="9" tint="0.59999389629810485"/>
        <bgColor indexed="64"/>
      </patternFill>
    </fill>
    <fill>
      <patternFill patternType="solid">
        <fgColor theme="5" tint="0.59987182226020086"/>
        <bgColor rgb="FFC5E0B4"/>
      </patternFill>
    </fill>
    <fill>
      <patternFill patternType="solid">
        <fgColor rgb="FFF8CBAD"/>
        <bgColor rgb="FF000000"/>
      </patternFill>
    </fill>
    <fill>
      <patternFill patternType="solid">
        <fgColor rgb="FFF8CBAD"/>
        <bgColor indexed="64"/>
      </patternFill>
    </fill>
    <fill>
      <patternFill patternType="solid">
        <fgColor theme="0"/>
        <bgColor indexed="64"/>
      </patternFill>
    </fill>
    <fill>
      <patternFill patternType="solid">
        <fgColor rgb="FFFFFFFF"/>
        <bgColor indexed="64"/>
      </patternFill>
    </fill>
    <fill>
      <patternFill patternType="solid">
        <fgColor rgb="FFFF0000"/>
        <bgColor indexed="64"/>
      </patternFill>
    </fill>
  </fills>
  <borders count="19">
    <border>
      <left/>
      <right/>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style="thin">
        <color rgb="FF000000"/>
      </right>
      <top/>
      <bottom/>
      <diagonal/>
    </border>
    <border>
      <left style="thin">
        <color rgb="FF000000"/>
      </left>
      <right style="thin">
        <color rgb="FF000000"/>
      </right>
      <top/>
      <bottom/>
      <diagonal/>
    </border>
    <border>
      <left/>
      <right style="thin">
        <color indexed="64"/>
      </right>
      <top/>
      <bottom style="thin">
        <color indexed="64"/>
      </bottom>
      <diagonal/>
    </border>
  </borders>
  <cellStyleXfs count="1">
    <xf numFmtId="0" fontId="0" fillId="0" borderId="0"/>
  </cellStyleXfs>
  <cellXfs count="140">
    <xf numFmtId="0" fontId="0" fillId="0" borderId="0" xfId="0"/>
    <xf numFmtId="0" fontId="1" fillId="0" borderId="0" xfId="0" applyFont="1" applyAlignment="1">
      <alignment vertical="center" wrapText="1"/>
    </xf>
    <xf numFmtId="0" fontId="0" fillId="0" borderId="0" xfId="0" applyAlignment="1">
      <alignment vertical="center" wrapText="1"/>
    </xf>
    <xf numFmtId="0" fontId="2" fillId="0" borderId="0" xfId="0" applyFont="1" applyAlignment="1">
      <alignment vertical="center" wrapText="1"/>
    </xf>
    <xf numFmtId="0" fontId="4" fillId="0" borderId="0" xfId="0" applyFont="1" applyAlignment="1">
      <alignment vertical="center" wrapText="1"/>
    </xf>
    <xf numFmtId="0" fontId="4" fillId="0" borderId="0" xfId="0" applyFont="1" applyAlignment="1">
      <alignment horizontal="left" vertical="center"/>
    </xf>
    <xf numFmtId="0" fontId="2" fillId="0" borderId="0" xfId="0" applyFont="1"/>
    <xf numFmtId="0" fontId="5" fillId="0" borderId="0" xfId="0" applyFont="1"/>
    <xf numFmtId="0" fontId="2" fillId="0" borderId="2" xfId="0" applyFont="1" applyBorder="1" applyAlignment="1">
      <alignment horizontal="left" vertical="top"/>
    </xf>
    <xf numFmtId="0" fontId="2" fillId="0" borderId="2" xfId="0" applyFont="1" applyBorder="1" applyAlignment="1">
      <alignment horizontal="left" vertical="top" wrapText="1"/>
    </xf>
    <xf numFmtId="0" fontId="3" fillId="0" borderId="2" xfId="0" applyFont="1" applyBorder="1" applyAlignment="1">
      <alignment horizontal="left" vertical="top" wrapText="1"/>
    </xf>
    <xf numFmtId="0" fontId="3" fillId="0" borderId="2" xfId="0" applyFont="1" applyBorder="1" applyAlignment="1">
      <alignment horizontal="left" vertical="top"/>
    </xf>
    <xf numFmtId="0" fontId="2" fillId="0" borderId="6" xfId="0" applyFont="1" applyBorder="1" applyAlignment="1">
      <alignment horizontal="left" vertical="top"/>
    </xf>
    <xf numFmtId="0" fontId="2" fillId="0" borderId="0" xfId="0" applyFont="1" applyAlignment="1">
      <alignment horizontal="left" vertical="top"/>
    </xf>
    <xf numFmtId="0" fontId="6" fillId="0" borderId="0" xfId="0" applyFont="1"/>
    <xf numFmtId="0" fontId="2" fillId="0" borderId="2" xfId="0" applyFont="1" applyBorder="1" applyAlignment="1">
      <alignment vertical="center" wrapText="1"/>
    </xf>
    <xf numFmtId="0" fontId="2" fillId="0" borderId="2" xfId="0" applyFont="1" applyBorder="1" applyAlignment="1">
      <alignment horizontal="left" vertical="center" wrapText="1"/>
    </xf>
    <xf numFmtId="0" fontId="4" fillId="0" borderId="2" xfId="0" applyFont="1" applyBorder="1" applyAlignment="1">
      <alignment horizontal="center" vertical="center" wrapText="1"/>
    </xf>
    <xf numFmtId="0" fontId="2" fillId="3" borderId="2" xfId="0" applyFont="1" applyFill="1" applyBorder="1" applyAlignment="1">
      <alignment vertical="center" wrapText="1"/>
    </xf>
    <xf numFmtId="0" fontId="2" fillId="0" borderId="5" xfId="0" applyFont="1" applyBorder="1" applyAlignment="1">
      <alignment vertical="center" wrapText="1"/>
    </xf>
    <xf numFmtId="0" fontId="2" fillId="3" borderId="5" xfId="0" applyFont="1" applyFill="1" applyBorder="1" applyAlignment="1">
      <alignment vertical="center" wrapText="1"/>
    </xf>
    <xf numFmtId="0" fontId="5" fillId="0" borderId="2" xfId="0" applyFont="1" applyBorder="1" applyAlignment="1">
      <alignment horizontal="left" vertical="center"/>
    </xf>
    <xf numFmtId="0" fontId="8" fillId="3" borderId="2" xfId="0" applyFont="1" applyFill="1" applyBorder="1" applyAlignment="1">
      <alignment horizontal="left" vertical="top" wrapText="1"/>
    </xf>
    <xf numFmtId="0" fontId="7" fillId="3" borderId="2" xfId="0" applyFont="1" applyFill="1" applyBorder="1" applyAlignment="1">
      <alignment horizontal="left" vertical="top"/>
    </xf>
    <xf numFmtId="0" fontId="8" fillId="3" borderId="2" xfId="0" applyFont="1" applyFill="1" applyBorder="1" applyAlignment="1">
      <alignment horizontal="left" vertical="center" wrapText="1"/>
    </xf>
    <xf numFmtId="0" fontId="7" fillId="3" borderId="2" xfId="0" applyFont="1" applyFill="1" applyBorder="1" applyAlignment="1">
      <alignment horizontal="left" vertical="center"/>
    </xf>
    <xf numFmtId="0" fontId="7" fillId="3" borderId="2" xfId="0" applyFont="1" applyFill="1" applyBorder="1" applyAlignment="1">
      <alignment horizontal="left" vertical="center" wrapText="1"/>
    </xf>
    <xf numFmtId="0" fontId="9" fillId="3" borderId="2" xfId="0" applyFont="1" applyFill="1" applyBorder="1" applyAlignment="1">
      <alignment horizontal="left" vertical="center"/>
    </xf>
    <xf numFmtId="0" fontId="8" fillId="0" borderId="2" xfId="0" applyFont="1" applyBorder="1" applyAlignment="1">
      <alignment horizontal="left" vertical="top" wrapText="1"/>
    </xf>
    <xf numFmtId="0" fontId="2" fillId="0" borderId="0" xfId="0" applyFont="1" applyAlignment="1">
      <alignment horizontal="left" vertical="top" wrapText="1"/>
    </xf>
    <xf numFmtId="0" fontId="11"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10" fillId="0" borderId="0" xfId="0" applyFont="1" applyAlignment="1">
      <alignment vertical="center" wrapText="1"/>
    </xf>
    <xf numFmtId="0" fontId="13" fillId="0" borderId="2" xfId="0" applyFont="1" applyBorder="1" applyAlignment="1">
      <alignment horizontal="left" vertical="top" wrapText="1"/>
    </xf>
    <xf numFmtId="16" fontId="14" fillId="0" borderId="0" xfId="0" applyNumberFormat="1" applyFont="1" applyAlignment="1">
      <alignment vertical="center" wrapText="1"/>
    </xf>
    <xf numFmtId="0" fontId="3" fillId="4" borderId="2" xfId="0" applyFont="1" applyFill="1" applyBorder="1" applyAlignment="1">
      <alignment horizontal="left" vertical="top" wrapText="1"/>
    </xf>
    <xf numFmtId="0" fontId="2" fillId="4" borderId="2" xfId="0" applyFont="1" applyFill="1" applyBorder="1" applyAlignment="1">
      <alignment horizontal="left" vertical="top" wrapText="1"/>
    </xf>
    <xf numFmtId="0" fontId="7" fillId="4" borderId="2" xfId="0" applyFont="1" applyFill="1" applyBorder="1" applyAlignment="1">
      <alignment horizontal="left" vertical="top"/>
    </xf>
    <xf numFmtId="0" fontId="9" fillId="4" borderId="2" xfId="0" applyFont="1" applyFill="1" applyBorder="1" applyAlignment="1">
      <alignment horizontal="left" vertical="top"/>
    </xf>
    <xf numFmtId="0" fontId="15" fillId="0" borderId="0" xfId="0" applyFont="1"/>
    <xf numFmtId="0" fontId="16" fillId="0" borderId="2" xfId="0" applyFont="1" applyBorder="1" applyAlignment="1">
      <alignment vertical="center" wrapText="1"/>
    </xf>
    <xf numFmtId="0" fontId="17" fillId="0" borderId="2" xfId="0" applyFont="1" applyBorder="1" applyAlignment="1">
      <alignment vertical="center" wrapText="1"/>
    </xf>
    <xf numFmtId="0" fontId="2" fillId="5" borderId="2" xfId="0" applyFont="1" applyFill="1" applyBorder="1" applyAlignment="1">
      <alignment vertical="center" wrapText="1"/>
    </xf>
    <xf numFmtId="0" fontId="0" fillId="0" borderId="0" xfId="0" applyAlignment="1">
      <alignment horizontal="justify" vertical="center" wrapText="1"/>
    </xf>
    <xf numFmtId="0" fontId="17" fillId="0" borderId="5" xfId="0" applyFont="1" applyBorder="1" applyAlignment="1">
      <alignment vertical="center" wrapText="1"/>
    </xf>
    <xf numFmtId="0" fontId="17" fillId="0" borderId="9" xfId="0" applyFont="1" applyBorder="1" applyAlignment="1">
      <alignment vertical="center" wrapText="1"/>
    </xf>
    <xf numFmtId="0" fontId="17" fillId="0" borderId="6" xfId="0" applyFont="1" applyBorder="1" applyAlignment="1">
      <alignment vertical="center" wrapText="1"/>
    </xf>
    <xf numFmtId="0" fontId="19" fillId="0" borderId="2" xfId="0" applyFont="1" applyBorder="1" applyAlignment="1">
      <alignment vertical="center" wrapText="1"/>
    </xf>
    <xf numFmtId="0" fontId="21" fillId="0" borderId="2" xfId="0" applyFont="1" applyBorder="1" applyAlignment="1">
      <alignment vertical="center" wrapText="1"/>
    </xf>
    <xf numFmtId="0" fontId="3" fillId="5" borderId="2" xfId="0" applyFont="1" applyFill="1" applyBorder="1" applyAlignment="1">
      <alignment vertical="center" wrapText="1"/>
    </xf>
    <xf numFmtId="0" fontId="7" fillId="3" borderId="2" xfId="0" applyFont="1" applyFill="1" applyBorder="1" applyAlignment="1">
      <alignment vertical="center" wrapText="1"/>
    </xf>
    <xf numFmtId="0" fontId="22" fillId="0" borderId="10" xfId="0" applyFont="1" applyBorder="1" applyAlignment="1">
      <alignment wrapText="1"/>
    </xf>
    <xf numFmtId="0" fontId="22" fillId="7" borderId="10" xfId="0" applyFont="1" applyFill="1" applyBorder="1" applyAlignment="1">
      <alignment wrapText="1"/>
    </xf>
    <xf numFmtId="0" fontId="22" fillId="0" borderId="11" xfId="0" applyFont="1" applyBorder="1" applyAlignment="1">
      <alignment wrapText="1"/>
    </xf>
    <xf numFmtId="0" fontId="22" fillId="7" borderId="11" xfId="0" applyFont="1" applyFill="1" applyBorder="1" applyAlignment="1">
      <alignment wrapText="1"/>
    </xf>
    <xf numFmtId="0" fontId="21" fillId="0" borderId="0" xfId="0" applyFont="1" applyAlignment="1">
      <alignment wrapText="1"/>
    </xf>
    <xf numFmtId="0" fontId="7" fillId="0" borderId="10" xfId="0" applyFont="1" applyBorder="1" applyAlignment="1">
      <alignment vertical="center" wrapText="1"/>
    </xf>
    <xf numFmtId="0" fontId="7" fillId="6" borderId="12" xfId="0" applyFont="1" applyFill="1" applyBorder="1" applyAlignment="1">
      <alignment vertical="center" wrapText="1"/>
    </xf>
    <xf numFmtId="0" fontId="22" fillId="0" borderId="10" xfId="0" applyFont="1" applyBorder="1" applyAlignment="1">
      <alignment vertical="center" wrapText="1"/>
    </xf>
    <xf numFmtId="0" fontId="7" fillId="6" borderId="11" xfId="0" applyFont="1" applyFill="1" applyBorder="1" applyAlignment="1">
      <alignment vertical="center" wrapText="1"/>
    </xf>
    <xf numFmtId="0" fontId="7" fillId="6" borderId="10" xfId="0" applyFont="1" applyFill="1" applyBorder="1" applyAlignment="1">
      <alignment vertical="center" wrapText="1"/>
    </xf>
    <xf numFmtId="0" fontId="22" fillId="0" borderId="13" xfId="0" applyFont="1" applyBorder="1" applyAlignment="1">
      <alignment vertical="center" wrapText="1"/>
    </xf>
    <xf numFmtId="0" fontId="7" fillId="0" borderId="14" xfId="0" applyFont="1" applyBorder="1" applyAlignment="1">
      <alignment vertical="center" wrapText="1"/>
    </xf>
    <xf numFmtId="0" fontId="7" fillId="6" borderId="14" xfId="0" applyFont="1" applyFill="1" applyBorder="1" applyAlignment="1">
      <alignment wrapText="1"/>
    </xf>
    <xf numFmtId="0" fontId="7" fillId="0" borderId="10" xfId="0" applyFont="1" applyBorder="1" applyAlignment="1">
      <alignment wrapText="1"/>
    </xf>
    <xf numFmtId="0" fontId="7" fillId="6" borderId="10" xfId="0" applyFont="1" applyFill="1" applyBorder="1" applyAlignment="1">
      <alignment wrapText="1"/>
    </xf>
    <xf numFmtId="0" fontId="22" fillId="6" borderId="10" xfId="0" applyFont="1" applyFill="1" applyBorder="1" applyAlignment="1">
      <alignment wrapText="1"/>
    </xf>
    <xf numFmtId="0" fontId="18" fillId="0" borderId="10" xfId="0" applyFont="1" applyBorder="1" applyAlignment="1">
      <alignment wrapText="1"/>
    </xf>
    <xf numFmtId="0" fontId="22" fillId="7" borderId="15" xfId="0" applyFont="1" applyFill="1" applyBorder="1" applyAlignment="1">
      <alignment wrapText="1"/>
    </xf>
    <xf numFmtId="0" fontId="0" fillId="0" borderId="0" xfId="0" applyAlignment="1">
      <alignment vertical="center"/>
    </xf>
    <xf numFmtId="0" fontId="2" fillId="5" borderId="0" xfId="0" applyFont="1" applyFill="1" applyAlignment="1">
      <alignment vertical="center" wrapText="1"/>
    </xf>
    <xf numFmtId="0" fontId="2" fillId="0" borderId="6" xfId="0" applyFont="1" applyBorder="1" applyAlignment="1">
      <alignment vertical="center" wrapText="1"/>
    </xf>
    <xf numFmtId="0" fontId="2" fillId="5" borderId="6" xfId="0" applyFont="1" applyFill="1" applyBorder="1" applyAlignment="1">
      <alignment vertical="center" wrapText="1"/>
    </xf>
    <xf numFmtId="0" fontId="17" fillId="0" borderId="10" xfId="0" applyFont="1" applyBorder="1" applyAlignment="1">
      <alignment vertical="center"/>
    </xf>
    <xf numFmtId="0" fontId="17" fillId="0" borderId="10" xfId="0" applyFont="1" applyBorder="1" applyAlignment="1">
      <alignment vertical="center" wrapText="1"/>
    </xf>
    <xf numFmtId="0" fontId="7" fillId="0" borderId="16" xfId="0" applyFont="1" applyBorder="1" applyAlignment="1">
      <alignment vertical="center" wrapText="1"/>
    </xf>
    <xf numFmtId="0" fontId="7" fillId="6" borderId="14" xfId="0" applyFont="1" applyFill="1" applyBorder="1" applyAlignment="1">
      <alignment vertical="center" wrapText="1"/>
    </xf>
    <xf numFmtId="0" fontId="2" fillId="3" borderId="6" xfId="0" applyFont="1" applyFill="1" applyBorder="1" applyAlignment="1">
      <alignment vertical="center" wrapText="1"/>
    </xf>
    <xf numFmtId="0" fontId="7" fillId="6" borderId="14" xfId="0" applyFont="1" applyFill="1" applyBorder="1" applyAlignment="1">
      <alignment horizontal="left" vertical="center" wrapText="1"/>
    </xf>
    <xf numFmtId="0" fontId="7" fillId="0" borderId="17" xfId="0" applyFont="1" applyBorder="1" applyAlignment="1">
      <alignment vertical="center" wrapText="1"/>
    </xf>
    <xf numFmtId="0" fontId="2" fillId="8" borderId="2" xfId="0" applyFont="1" applyFill="1" applyBorder="1" applyAlignment="1">
      <alignment vertical="center" wrapText="1"/>
    </xf>
    <xf numFmtId="0" fontId="17" fillId="0" borderId="6" xfId="0" applyFont="1" applyBorder="1" applyAlignment="1">
      <alignment horizontal="left" vertical="center"/>
    </xf>
    <xf numFmtId="0" fontId="17" fillId="0" borderId="18" xfId="0" applyFont="1" applyBorder="1" applyAlignment="1">
      <alignment horizontal="left" vertical="center"/>
    </xf>
    <xf numFmtId="0" fontId="17" fillId="6" borderId="18" xfId="0" applyFont="1" applyFill="1" applyBorder="1" applyAlignment="1">
      <alignment horizontal="left" vertical="center"/>
    </xf>
    <xf numFmtId="0" fontId="17" fillId="0" borderId="4" xfId="0" applyFont="1" applyBorder="1" applyAlignment="1">
      <alignment horizontal="left" vertical="top" wrapText="1"/>
    </xf>
    <xf numFmtId="0" fontId="17" fillId="6" borderId="4" xfId="0" applyFont="1" applyFill="1" applyBorder="1" applyAlignment="1">
      <alignment horizontal="left" vertical="top" wrapText="1"/>
    </xf>
    <xf numFmtId="0" fontId="17" fillId="0" borderId="4" xfId="0" applyFont="1" applyBorder="1" applyAlignment="1">
      <alignment horizontal="left" vertical="center" wrapText="1"/>
    </xf>
    <xf numFmtId="0" fontId="17" fillId="6" borderId="4" xfId="0" applyFont="1" applyFill="1" applyBorder="1" applyAlignment="1">
      <alignment horizontal="left" vertical="center" wrapText="1"/>
    </xf>
    <xf numFmtId="0" fontId="17" fillId="0" borderId="0" xfId="0" applyFont="1" applyAlignment="1">
      <alignment horizontal="left" vertical="center" wrapText="1"/>
    </xf>
    <xf numFmtId="0" fontId="17" fillId="9" borderId="0" xfId="0" applyFont="1" applyFill="1" applyAlignment="1">
      <alignment horizontal="left" vertical="top" wrapText="1"/>
    </xf>
    <xf numFmtId="0" fontId="2" fillId="3" borderId="10" xfId="0" applyFont="1" applyFill="1" applyBorder="1" applyAlignment="1">
      <alignment vertical="center" wrapText="1"/>
    </xf>
    <xf numFmtId="0" fontId="17" fillId="0" borderId="10" xfId="0" applyFont="1" applyBorder="1" applyAlignment="1">
      <alignment horizontal="left" vertical="center" wrapText="1"/>
    </xf>
    <xf numFmtId="0" fontId="2" fillId="3" borderId="10" xfId="0" applyFont="1" applyFill="1" applyBorder="1" applyAlignment="1">
      <alignment horizontal="left" vertical="center" wrapText="1"/>
    </xf>
    <xf numFmtId="0" fontId="2" fillId="0" borderId="10" xfId="0" applyFont="1" applyBorder="1" applyAlignment="1">
      <alignment horizontal="left" vertical="center" wrapText="1"/>
    </xf>
    <xf numFmtId="0" fontId="7" fillId="0" borderId="10" xfId="0" applyFont="1" applyBorder="1" applyAlignment="1">
      <alignment horizontal="left" vertical="center" wrapText="1"/>
    </xf>
    <xf numFmtId="0" fontId="7" fillId="6" borderId="10" xfId="0" applyFont="1" applyFill="1" applyBorder="1" applyAlignment="1">
      <alignment horizontal="left" vertical="center" wrapText="1"/>
    </xf>
    <xf numFmtId="0" fontId="17" fillId="9" borderId="14" xfId="0" applyFont="1" applyFill="1" applyBorder="1" applyAlignment="1">
      <alignment vertical="center" wrapText="1"/>
    </xf>
    <xf numFmtId="0" fontId="17" fillId="0" borderId="14" xfId="0" applyFont="1" applyBorder="1" applyAlignment="1">
      <alignment vertical="center" wrapText="1"/>
    </xf>
    <xf numFmtId="0" fontId="17" fillId="0" borderId="14" xfId="0" applyFont="1" applyBorder="1" applyAlignment="1">
      <alignment horizontal="left" vertical="center" wrapText="1"/>
    </xf>
    <xf numFmtId="0" fontId="2" fillId="3" borderId="14" xfId="0" applyFont="1" applyFill="1" applyBorder="1" applyAlignment="1">
      <alignment horizontal="left" vertical="center" wrapText="1"/>
    </xf>
    <xf numFmtId="0" fontId="2" fillId="0" borderId="14" xfId="0" applyFont="1" applyBorder="1" applyAlignment="1">
      <alignment vertical="center" wrapText="1"/>
    </xf>
    <xf numFmtId="0" fontId="17" fillId="3" borderId="14" xfId="0" applyFont="1" applyFill="1" applyBorder="1" applyAlignment="1">
      <alignment vertical="center" wrapText="1"/>
    </xf>
    <xf numFmtId="0" fontId="2" fillId="3" borderId="14" xfId="0" applyFont="1" applyFill="1" applyBorder="1" applyAlignment="1">
      <alignment vertical="center" wrapText="1"/>
    </xf>
    <xf numFmtId="0" fontId="2" fillId="0" borderId="14" xfId="0" applyFont="1" applyBorder="1" applyAlignment="1">
      <alignment horizontal="left" vertical="center" wrapText="1"/>
    </xf>
    <xf numFmtId="0" fontId="2" fillId="10" borderId="14" xfId="0" applyFont="1" applyFill="1" applyBorder="1" applyAlignment="1">
      <alignment vertical="center" wrapText="1"/>
    </xf>
    <xf numFmtId="0" fontId="17" fillId="10" borderId="10" xfId="0" applyFont="1" applyFill="1" applyBorder="1" applyAlignment="1">
      <alignment horizontal="left" vertical="center" wrapText="1"/>
    </xf>
    <xf numFmtId="0" fontId="17" fillId="9" borderId="17" xfId="0" applyFont="1" applyFill="1" applyBorder="1" applyAlignment="1">
      <alignment vertical="center" wrapText="1"/>
    </xf>
    <xf numFmtId="0" fontId="17" fillId="0" borderId="17" xfId="0" applyFont="1" applyBorder="1" applyAlignment="1">
      <alignment vertical="center" wrapText="1"/>
    </xf>
    <xf numFmtId="0" fontId="16" fillId="10" borderId="14" xfId="0" applyFont="1" applyFill="1" applyBorder="1" applyAlignment="1">
      <alignment horizontal="justify" vertical="center" wrapText="1"/>
    </xf>
    <xf numFmtId="0" fontId="15" fillId="10" borderId="14" xfId="0" applyFont="1" applyFill="1" applyBorder="1" applyAlignment="1">
      <alignment vertical="center" wrapText="1"/>
    </xf>
    <xf numFmtId="0" fontId="15" fillId="0" borderId="8" xfId="0" applyFont="1" applyBorder="1" applyAlignment="1">
      <alignment horizontal="center" vertical="top" wrapText="1"/>
    </xf>
    <xf numFmtId="0" fontId="15" fillId="0" borderId="0" xfId="0" applyFont="1" applyAlignment="1">
      <alignment horizontal="center" vertical="top" wrapText="1"/>
    </xf>
    <xf numFmtId="0" fontId="9" fillId="4" borderId="0" xfId="0" applyFont="1" applyFill="1" applyAlignment="1">
      <alignment horizontal="left" vertical="center" wrapText="1"/>
    </xf>
    <xf numFmtId="0" fontId="15" fillId="0" borderId="2" xfId="0" applyFont="1" applyBorder="1" applyAlignment="1">
      <alignment horizontal="left" vertical="top" wrapText="1"/>
    </xf>
    <xf numFmtId="0" fontId="2" fillId="4" borderId="3" xfId="0" applyFont="1" applyFill="1" applyBorder="1" applyAlignment="1">
      <alignment horizontal="left" vertical="top" wrapText="1"/>
    </xf>
    <xf numFmtId="0" fontId="2" fillId="4" borderId="4" xfId="0" applyFont="1" applyFill="1" applyBorder="1" applyAlignment="1">
      <alignment horizontal="left" vertical="top" wrapText="1"/>
    </xf>
    <xf numFmtId="0" fontId="7" fillId="3" borderId="3" xfId="0" applyFont="1" applyFill="1" applyBorder="1" applyAlignment="1">
      <alignment horizontal="left" vertical="center" wrapText="1"/>
    </xf>
    <xf numFmtId="0" fontId="7" fillId="3" borderId="4" xfId="0" applyFont="1" applyFill="1" applyBorder="1" applyAlignment="1">
      <alignment horizontal="left" vertical="center" wrapText="1"/>
    </xf>
    <xf numFmtId="0" fontId="15" fillId="0" borderId="3" xfId="0" applyFont="1" applyBorder="1" applyAlignment="1">
      <alignment horizontal="left" vertical="top"/>
    </xf>
    <xf numFmtId="0" fontId="15" fillId="0" borderId="7" xfId="0" applyFont="1" applyBorder="1" applyAlignment="1">
      <alignment horizontal="left" vertical="top"/>
    </xf>
    <xf numFmtId="0" fontId="15" fillId="0" borderId="4" xfId="0" applyFont="1" applyBorder="1" applyAlignment="1">
      <alignment horizontal="left" vertical="top"/>
    </xf>
    <xf numFmtId="0" fontId="17" fillId="0" borderId="5" xfId="0" applyFont="1" applyBorder="1" applyAlignment="1">
      <alignment vertical="center" wrapText="1"/>
    </xf>
    <xf numFmtId="0" fontId="17" fillId="0" borderId="9" xfId="0" applyFont="1" applyBorder="1" applyAlignment="1">
      <alignment vertical="center" wrapText="1"/>
    </xf>
    <xf numFmtId="0" fontId="17" fillId="0" borderId="6" xfId="0" applyFont="1" applyBorder="1" applyAlignment="1">
      <alignment vertical="center" wrapText="1"/>
    </xf>
    <xf numFmtId="0" fontId="17" fillId="6" borderId="5" xfId="0" applyFont="1" applyFill="1" applyBorder="1" applyAlignment="1">
      <alignment vertical="center" wrapText="1"/>
    </xf>
    <xf numFmtId="0" fontId="17" fillId="6" borderId="9" xfId="0" applyFont="1" applyFill="1" applyBorder="1" applyAlignment="1">
      <alignment vertical="center" wrapText="1"/>
    </xf>
    <xf numFmtId="0" fontId="17" fillId="6" borderId="6" xfId="0" applyFont="1" applyFill="1" applyBorder="1" applyAlignment="1">
      <alignment vertical="center" wrapText="1"/>
    </xf>
    <xf numFmtId="0" fontId="18" fillId="7" borderId="5" xfId="0" applyFont="1" applyFill="1" applyBorder="1" applyAlignment="1">
      <alignment horizontal="left" vertical="center" wrapText="1"/>
    </xf>
    <xf numFmtId="0" fontId="18" fillId="7" borderId="9" xfId="0" applyFont="1" applyFill="1" applyBorder="1" applyAlignment="1">
      <alignment horizontal="left" vertical="center" wrapText="1"/>
    </xf>
    <xf numFmtId="0" fontId="18" fillId="7" borderId="6" xfId="0" applyFont="1" applyFill="1" applyBorder="1" applyAlignment="1">
      <alignment horizontal="left" vertical="center" wrapText="1"/>
    </xf>
    <xf numFmtId="0" fontId="2" fillId="0" borderId="5" xfId="0" applyFont="1" applyBorder="1" applyAlignment="1">
      <alignment horizontal="left" vertical="center" wrapText="1"/>
    </xf>
    <xf numFmtId="0" fontId="2" fillId="0" borderId="9" xfId="0" applyFont="1" applyBorder="1" applyAlignment="1">
      <alignment horizontal="left" vertical="center" wrapText="1"/>
    </xf>
    <xf numFmtId="0" fontId="2" fillId="0" borderId="6" xfId="0" applyFont="1" applyBorder="1" applyAlignment="1">
      <alignment horizontal="left" vertical="center" wrapText="1"/>
    </xf>
    <xf numFmtId="0" fontId="2" fillId="3" borderId="5" xfId="0" applyFont="1" applyFill="1" applyBorder="1" applyAlignment="1">
      <alignment horizontal="left" vertical="center" wrapText="1"/>
    </xf>
    <xf numFmtId="0" fontId="2" fillId="3" borderId="9" xfId="0" applyFont="1" applyFill="1" applyBorder="1" applyAlignment="1">
      <alignment horizontal="left" vertical="center" wrapText="1"/>
    </xf>
    <xf numFmtId="0" fontId="2" fillId="3" borderId="6" xfId="0" applyFont="1" applyFill="1" applyBorder="1" applyAlignment="1">
      <alignment horizontal="left" vertical="center" wrapText="1"/>
    </xf>
    <xf numFmtId="0" fontId="4" fillId="0" borderId="2" xfId="0" applyFont="1" applyBorder="1" applyAlignment="1">
      <alignment horizontal="center" vertical="center" wrapText="1"/>
    </xf>
    <xf numFmtId="0" fontId="17" fillId="0" borderId="10" xfId="0" applyFont="1" applyFill="1" applyBorder="1" applyAlignment="1">
      <alignment vertical="center" wrapText="1"/>
    </xf>
    <xf numFmtId="0" fontId="17" fillId="0" borderId="14" xfId="0" applyFont="1" applyFill="1" applyBorder="1" applyAlignment="1">
      <alignment vertical="center"/>
    </xf>
    <xf numFmtId="0" fontId="2" fillId="0" borderId="2" xfId="0" applyFont="1" applyFill="1" applyBorder="1" applyAlignment="1">
      <alignment vertical="center" wrapText="1"/>
    </xf>
  </cellXfs>
  <cellStyles count="1">
    <cellStyle name="Normál" xfId="0" builtinId="0"/>
  </cellStyles>
  <dxfs count="0"/>
  <tableStyles count="0" defaultTableStyle="TableStyleMedium2" defaultPivotStyle="PivotStyleLight16"/>
  <colors>
    <mruColors>
      <color rgb="FFF8CB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ton.sara/Desktop/tantargyleirasok_pilot_2024jun/AHIS_tant&#225;rgyle&#237;r&#225;sok%20v&#233;gleges_M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rton.sara/Desktop/tantargyleirasok_pilot_2024jun/technika/2024_tantargyleiras_pilot_ST_BGYPK_kozostargyak.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arton.sara/Desktop/tantargyleirasok_pilot_2024jun/Technika_tant&#225;rgyle&#237;r&#225;s_Pilot_vegleg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ntárgyleírás"/>
      <sheetName val="Útmutató"/>
    </sheetNames>
    <sheetDataSet>
      <sheetData sheetId="0"/>
      <sheetData sheetId="1">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0"/>
  <sheetViews>
    <sheetView topLeftCell="A6" zoomScale="120" zoomScaleNormal="120" workbookViewId="0">
      <selection activeCell="B6" sqref="B6:E6"/>
    </sheetView>
  </sheetViews>
  <sheetFormatPr defaultColWidth="9.140625" defaultRowHeight="14.25"/>
  <cols>
    <col min="1" max="1" width="29.42578125" style="6" customWidth="1"/>
    <col min="2" max="2" width="25.28515625" style="6" customWidth="1"/>
    <col min="3" max="3" width="40.42578125" style="6" bestFit="1" customWidth="1"/>
    <col min="4" max="4" width="43.42578125" style="6" customWidth="1"/>
    <col min="5" max="5" width="20.7109375" style="6" customWidth="1"/>
    <col min="6" max="16384" width="9.140625" style="6"/>
  </cols>
  <sheetData>
    <row r="1" spans="1:5" ht="15">
      <c r="A1" s="14" t="s">
        <v>39</v>
      </c>
    </row>
    <row r="2" spans="1:5">
      <c r="B2" s="7"/>
    </row>
    <row r="3" spans="1:5" s="39" customFormat="1" ht="14.1" customHeight="1">
      <c r="A3" s="110" t="s">
        <v>36</v>
      </c>
      <c r="B3" s="111"/>
      <c r="C3" s="111"/>
      <c r="D3" s="111"/>
      <c r="E3" s="111"/>
    </row>
    <row r="4" spans="1:5" s="39" customFormat="1"/>
    <row r="5" spans="1:5" s="39" customFormat="1" ht="33.950000000000003" customHeight="1">
      <c r="A5" s="33" t="s">
        <v>41</v>
      </c>
      <c r="B5" s="118" t="s">
        <v>37</v>
      </c>
      <c r="C5" s="119"/>
      <c r="D5" s="119"/>
      <c r="E5" s="120"/>
    </row>
    <row r="6" spans="1:5" s="39" customFormat="1" ht="30">
      <c r="A6" s="33" t="s">
        <v>7</v>
      </c>
      <c r="B6" s="113" t="s">
        <v>44</v>
      </c>
      <c r="C6" s="113"/>
      <c r="D6" s="113"/>
      <c r="E6" s="113"/>
    </row>
    <row r="7" spans="1:5" ht="15">
      <c r="A7" s="10"/>
      <c r="B7" s="11" t="s">
        <v>8</v>
      </c>
      <c r="C7" s="22" t="s">
        <v>25</v>
      </c>
      <c r="D7" s="29"/>
      <c r="E7" s="29"/>
    </row>
    <row r="8" spans="1:5">
      <c r="B8" s="12" t="s">
        <v>9</v>
      </c>
      <c r="C8" s="23" t="s">
        <v>15</v>
      </c>
      <c r="D8" s="13"/>
      <c r="E8" s="13"/>
    </row>
    <row r="9" spans="1:5">
      <c r="A9" s="8"/>
      <c r="B9" s="8" t="s">
        <v>10</v>
      </c>
      <c r="C9" s="23" t="s">
        <v>14</v>
      </c>
      <c r="D9" s="13"/>
      <c r="E9" s="13"/>
    </row>
    <row r="10" spans="1:5">
      <c r="A10" s="8"/>
      <c r="B10" s="8" t="s">
        <v>11</v>
      </c>
      <c r="C10" s="23" t="s">
        <v>13</v>
      </c>
      <c r="D10" s="13"/>
      <c r="E10" s="13"/>
    </row>
    <row r="11" spans="1:5">
      <c r="A11" s="8"/>
      <c r="B11" s="8" t="s">
        <v>12</v>
      </c>
      <c r="C11" s="23" t="s">
        <v>16</v>
      </c>
      <c r="D11" s="13"/>
      <c r="E11" s="13"/>
    </row>
    <row r="12" spans="1:5" ht="42.75">
      <c r="A12" s="28" t="s">
        <v>31</v>
      </c>
      <c r="B12" s="8" t="s">
        <v>32</v>
      </c>
      <c r="C12" s="35" t="s">
        <v>19</v>
      </c>
      <c r="D12" s="36" t="s">
        <v>27</v>
      </c>
      <c r="E12" s="21" t="s">
        <v>22</v>
      </c>
    </row>
    <row r="13" spans="1:5" ht="28.5">
      <c r="A13" s="8"/>
      <c r="B13" s="9" t="s">
        <v>20</v>
      </c>
      <c r="C13" s="114" t="s">
        <v>28</v>
      </c>
      <c r="D13" s="115"/>
      <c r="E13" s="21" t="s">
        <v>22</v>
      </c>
    </row>
    <row r="14" spans="1:5">
      <c r="A14" s="8"/>
      <c r="B14" s="8" t="s">
        <v>21</v>
      </c>
      <c r="C14" s="37" t="s">
        <v>29</v>
      </c>
      <c r="D14" s="38"/>
      <c r="E14" s="21" t="s">
        <v>22</v>
      </c>
    </row>
    <row r="15" spans="1:5" ht="42.75">
      <c r="A15" s="24" t="s">
        <v>34</v>
      </c>
      <c r="B15" s="25" t="s">
        <v>15</v>
      </c>
      <c r="C15" s="24" t="s">
        <v>26</v>
      </c>
      <c r="D15" s="26" t="s">
        <v>24</v>
      </c>
      <c r="E15" s="21" t="s">
        <v>22</v>
      </c>
    </row>
    <row r="16" spans="1:5" ht="28.5">
      <c r="A16" s="25"/>
      <c r="B16" s="26" t="s">
        <v>18</v>
      </c>
      <c r="C16" s="116" t="s">
        <v>23</v>
      </c>
      <c r="D16" s="117"/>
      <c r="E16" s="21" t="s">
        <v>22</v>
      </c>
    </row>
    <row r="17" spans="1:5">
      <c r="A17" s="25"/>
      <c r="B17" s="25" t="s">
        <v>16</v>
      </c>
      <c r="C17" s="25" t="s">
        <v>35</v>
      </c>
      <c r="D17" s="27"/>
      <c r="E17" s="21" t="s">
        <v>22</v>
      </c>
    </row>
    <row r="20" spans="1:5" ht="45" customHeight="1">
      <c r="C20" s="112" t="s">
        <v>40</v>
      </c>
      <c r="D20" s="112"/>
    </row>
  </sheetData>
  <mergeCells count="6">
    <mergeCell ref="A3:E3"/>
    <mergeCell ref="C20:D20"/>
    <mergeCell ref="B6:E6"/>
    <mergeCell ref="C13:D13"/>
    <mergeCell ref="C16:D16"/>
    <mergeCell ref="B5:E5"/>
  </mergeCells>
  <printOptions horizontalCentered="1"/>
  <pageMargins left="0.70866141732283472" right="0.70866141732283472" top="0.74803149606299213" bottom="0.74803149606299213" header="0.31496062992125984" footer="0.31496062992125984"/>
  <pageSetup paperSize="9"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7"/>
  <sheetViews>
    <sheetView tabSelected="1" zoomScale="70" zoomScaleNormal="70" zoomScaleSheetLayoutView="40" zoomScalePageLayoutView="40" workbookViewId="0">
      <pane ySplit="3" topLeftCell="A63" activePane="bottomLeft" state="frozen"/>
      <selection pane="bottomLeft" activeCell="A65" sqref="A65"/>
    </sheetView>
  </sheetViews>
  <sheetFormatPr defaultColWidth="32.7109375" defaultRowHeight="33.75" customHeight="1"/>
  <cols>
    <col min="1" max="1" width="11.42578125" style="1" customWidth="1"/>
    <col min="2" max="2" width="23.42578125" style="1" customWidth="1"/>
    <col min="3" max="3" width="24.140625" style="1" customWidth="1"/>
    <col min="4" max="4" width="41.28515625" style="1" customWidth="1"/>
    <col min="5" max="5" width="43.7109375" style="1" customWidth="1"/>
    <col min="6" max="6" width="42" style="1" customWidth="1"/>
    <col min="7" max="7" width="42.42578125" style="1" customWidth="1"/>
    <col min="8" max="8" width="19.42578125" style="1" customWidth="1"/>
    <col min="9" max="9" width="20.42578125" style="1" customWidth="1"/>
    <col min="10" max="10" width="26.28515625" style="1" customWidth="1"/>
    <col min="11" max="11" width="28.140625" style="1" customWidth="1"/>
    <col min="12" max="12" width="43.140625" style="1" customWidth="1"/>
    <col min="13" max="16384" width="32.7109375" style="2"/>
  </cols>
  <sheetData>
    <row r="1" spans="1:12" ht="33.75" customHeight="1">
      <c r="A1" s="5" t="s">
        <v>6</v>
      </c>
      <c r="C1" s="1" t="s">
        <v>105</v>
      </c>
      <c r="D1" s="33"/>
      <c r="E1" s="33"/>
      <c r="L1" s="34"/>
    </row>
    <row r="2" spans="1:12" s="4" customFormat="1" ht="33.75" customHeight="1">
      <c r="A2" s="17">
        <v>1</v>
      </c>
      <c r="B2" s="136">
        <v>2</v>
      </c>
      <c r="C2" s="136"/>
      <c r="D2" s="136">
        <v>3</v>
      </c>
      <c r="E2" s="136"/>
      <c r="F2" s="136">
        <v>4</v>
      </c>
      <c r="G2" s="136"/>
      <c r="H2" s="136">
        <v>5</v>
      </c>
      <c r="I2" s="136"/>
      <c r="J2" s="136">
        <v>6</v>
      </c>
      <c r="K2" s="136"/>
      <c r="L2" s="17">
        <v>7</v>
      </c>
    </row>
    <row r="3" spans="1:12" s="32" customFormat="1" ht="55.5" customHeight="1">
      <c r="A3" s="30" t="s">
        <v>0</v>
      </c>
      <c r="B3" s="31" t="s">
        <v>2</v>
      </c>
      <c r="C3" s="31" t="s">
        <v>3</v>
      </c>
      <c r="D3" s="31" t="s">
        <v>42</v>
      </c>
      <c r="E3" s="31" t="s">
        <v>43</v>
      </c>
      <c r="F3" s="30" t="s">
        <v>1</v>
      </c>
      <c r="G3" s="30" t="s">
        <v>4</v>
      </c>
      <c r="H3" s="30" t="s">
        <v>17</v>
      </c>
      <c r="I3" s="30" t="s">
        <v>5</v>
      </c>
      <c r="J3" s="30" t="s">
        <v>30</v>
      </c>
      <c r="K3" s="30" t="s">
        <v>33</v>
      </c>
      <c r="L3" s="30" t="s">
        <v>38</v>
      </c>
    </row>
    <row r="4" spans="1:12" ht="409.5">
      <c r="A4" s="15" t="s">
        <v>45</v>
      </c>
      <c r="B4" s="15" t="s">
        <v>46</v>
      </c>
      <c r="C4" s="18" t="s">
        <v>47</v>
      </c>
      <c r="D4" s="15" t="s">
        <v>464</v>
      </c>
      <c r="E4" s="18" t="s">
        <v>465</v>
      </c>
      <c r="F4" s="15" t="s">
        <v>466</v>
      </c>
      <c r="G4" s="18" t="s">
        <v>467</v>
      </c>
      <c r="H4" s="15" t="s">
        <v>11</v>
      </c>
      <c r="I4" s="18" t="str">
        <f>IF(ISBLANK(H4),"",VLOOKUP(H4,[1]Útmutató!$B$8:$C$11,2,FALSE))</f>
        <v>signature with qualification</v>
      </c>
      <c r="J4" s="16" t="s">
        <v>468</v>
      </c>
      <c r="K4" s="18" t="s">
        <v>469</v>
      </c>
      <c r="L4" s="15" t="s">
        <v>470</v>
      </c>
    </row>
    <row r="5" spans="1:12" ht="152.1" customHeight="1">
      <c r="A5" s="15" t="s">
        <v>48</v>
      </c>
      <c r="B5" s="15" t="s">
        <v>49</v>
      </c>
      <c r="C5" s="18" t="s">
        <v>50</v>
      </c>
      <c r="D5" s="15" t="s">
        <v>471</v>
      </c>
      <c r="E5" s="18" t="s">
        <v>472</v>
      </c>
      <c r="F5" s="15" t="s">
        <v>473</v>
      </c>
      <c r="G5" s="18" t="s">
        <v>474</v>
      </c>
      <c r="H5" s="15" t="s">
        <v>9</v>
      </c>
      <c r="I5" s="18" t="str">
        <f>IF(ISBLANK(H5),"",VLOOKUP(H5,[1]Útmutató!$B$8:$C$11,2,FALSE))</f>
        <v>examination</v>
      </c>
      <c r="J5" s="15" t="s">
        <v>475</v>
      </c>
      <c r="K5" s="18" t="s">
        <v>476</v>
      </c>
      <c r="L5" s="15" t="s">
        <v>477</v>
      </c>
    </row>
    <row r="6" spans="1:12" ht="152.1" customHeight="1">
      <c r="A6" s="15" t="s">
        <v>51</v>
      </c>
      <c r="B6" s="15" t="s">
        <v>52</v>
      </c>
      <c r="C6" s="18" t="s">
        <v>53</v>
      </c>
      <c r="D6" s="15" t="s">
        <v>478</v>
      </c>
      <c r="E6" s="18" t="s">
        <v>479</v>
      </c>
      <c r="F6" s="15" t="s">
        <v>480</v>
      </c>
      <c r="G6" s="18" t="s">
        <v>481</v>
      </c>
      <c r="H6" s="15" t="s">
        <v>11</v>
      </c>
      <c r="I6" s="18" t="str">
        <f>IF(ISBLANK(H6),"",VLOOKUP(H6,[1]Útmutató!$B$8:$C$11,2,FALSE))</f>
        <v>signature with qualification</v>
      </c>
      <c r="J6" s="16" t="s">
        <v>482</v>
      </c>
      <c r="K6" s="18" t="s">
        <v>483</v>
      </c>
      <c r="L6" s="15" t="s">
        <v>484</v>
      </c>
    </row>
    <row r="7" spans="1:12" ht="152.1" customHeight="1">
      <c r="A7" s="15" t="s">
        <v>54</v>
      </c>
      <c r="B7" s="15" t="s">
        <v>55</v>
      </c>
      <c r="C7" s="18" t="s">
        <v>56</v>
      </c>
      <c r="D7" s="51" t="s">
        <v>485</v>
      </c>
      <c r="E7" s="52" t="s">
        <v>486</v>
      </c>
      <c r="F7" s="53" t="s">
        <v>487</v>
      </c>
      <c r="G7" s="54" t="s">
        <v>488</v>
      </c>
      <c r="H7" s="15" t="s">
        <v>11</v>
      </c>
      <c r="I7" s="18" t="s">
        <v>13</v>
      </c>
      <c r="J7" s="16" t="s">
        <v>489</v>
      </c>
      <c r="K7" s="18" t="s">
        <v>490</v>
      </c>
      <c r="L7" s="15" t="s">
        <v>491</v>
      </c>
    </row>
    <row r="8" spans="1:12" ht="152.1" customHeight="1">
      <c r="A8" s="15" t="s">
        <v>57</v>
      </c>
      <c r="B8" s="15" t="s">
        <v>58</v>
      </c>
      <c r="C8" s="18" t="s">
        <v>59</v>
      </c>
      <c r="D8" s="15" t="s">
        <v>492</v>
      </c>
      <c r="E8" s="18" t="s">
        <v>493</v>
      </c>
      <c r="F8" s="15" t="s">
        <v>494</v>
      </c>
      <c r="G8" s="18" t="s">
        <v>495</v>
      </c>
      <c r="H8" s="15" t="s">
        <v>10</v>
      </c>
      <c r="I8" s="18" t="str">
        <f>IF(ISBLANK(H8),"",VLOOKUP(H8,[1]Útmutató!$B$8:$C$11,2,FALSE))</f>
        <v>term grade</v>
      </c>
      <c r="J8" s="15" t="s">
        <v>496</v>
      </c>
      <c r="K8" s="18" t="s">
        <v>497</v>
      </c>
      <c r="L8" s="15" t="s">
        <v>498</v>
      </c>
    </row>
    <row r="9" spans="1:12" ht="152.1" customHeight="1">
      <c r="A9" s="15" t="s">
        <v>60</v>
      </c>
      <c r="B9" s="15" t="s">
        <v>61</v>
      </c>
      <c r="C9" s="18" t="s">
        <v>62</v>
      </c>
      <c r="D9" s="55" t="s">
        <v>499</v>
      </c>
      <c r="E9" s="18" t="s">
        <v>500</v>
      </c>
      <c r="F9" s="15" t="s">
        <v>501</v>
      </c>
      <c r="G9" s="18" t="s">
        <v>502</v>
      </c>
      <c r="H9" s="15" t="s">
        <v>9</v>
      </c>
      <c r="I9" s="18" t="str">
        <f>IF(ISBLANK(H9),"",VLOOKUP(H9,[1]Útmutató!$B$8:$C$11,2,FALSE))</f>
        <v>examination</v>
      </c>
      <c r="J9" s="15" t="s">
        <v>503</v>
      </c>
      <c r="K9" s="18" t="s">
        <v>504</v>
      </c>
      <c r="L9" s="15" t="s">
        <v>505</v>
      </c>
    </row>
    <row r="10" spans="1:12" ht="152.1" customHeight="1">
      <c r="A10" s="15" t="s">
        <v>63</v>
      </c>
      <c r="B10" s="15" t="s">
        <v>64</v>
      </c>
      <c r="C10" s="18" t="s">
        <v>65</v>
      </c>
      <c r="D10" s="56" t="s">
        <v>506</v>
      </c>
      <c r="E10" s="57" t="s">
        <v>507</v>
      </c>
      <c r="F10" s="58" t="s">
        <v>508</v>
      </c>
      <c r="G10" s="59" t="s">
        <v>509</v>
      </c>
      <c r="H10" s="56" t="s">
        <v>11</v>
      </c>
      <c r="I10" s="60" t="s">
        <v>13</v>
      </c>
      <c r="J10" s="56" t="s">
        <v>510</v>
      </c>
      <c r="K10" s="60" t="s">
        <v>511</v>
      </c>
      <c r="L10" s="56" t="s">
        <v>512</v>
      </c>
    </row>
    <row r="11" spans="1:12" ht="152.1" customHeight="1">
      <c r="A11" s="15" t="s">
        <v>66</v>
      </c>
      <c r="B11" s="15" t="s">
        <v>67</v>
      </c>
      <c r="C11" s="18" t="s">
        <v>68</v>
      </c>
      <c r="D11" s="56" t="s">
        <v>513</v>
      </c>
      <c r="E11" s="60" t="s">
        <v>514</v>
      </c>
      <c r="F11" s="61" t="s">
        <v>515</v>
      </c>
      <c r="G11" s="60" t="s">
        <v>516</v>
      </c>
      <c r="H11" s="56" t="s">
        <v>10</v>
      </c>
      <c r="I11" s="60" t="s">
        <v>14</v>
      </c>
      <c r="J11" s="56" t="s">
        <v>517</v>
      </c>
      <c r="K11" s="60" t="s">
        <v>518</v>
      </c>
      <c r="L11" s="56" t="s">
        <v>519</v>
      </c>
    </row>
    <row r="12" spans="1:12" ht="152.1" customHeight="1">
      <c r="A12" s="15" t="s">
        <v>69</v>
      </c>
      <c r="B12" s="15" t="s">
        <v>70</v>
      </c>
      <c r="C12" s="18" t="s">
        <v>71</v>
      </c>
      <c r="D12" s="56" t="s">
        <v>520</v>
      </c>
      <c r="E12" s="18" t="s">
        <v>521</v>
      </c>
      <c r="F12" s="15" t="s">
        <v>522</v>
      </c>
      <c r="G12" s="18" t="s">
        <v>523</v>
      </c>
      <c r="H12" s="56" t="s">
        <v>10</v>
      </c>
      <c r="I12" s="60" t="s">
        <v>14</v>
      </c>
      <c r="J12" s="15" t="s">
        <v>524</v>
      </c>
      <c r="K12" s="18" t="s">
        <v>525</v>
      </c>
      <c r="L12" s="56" t="s">
        <v>526</v>
      </c>
    </row>
    <row r="13" spans="1:12" ht="152.1" customHeight="1">
      <c r="A13" s="15" t="s">
        <v>72</v>
      </c>
      <c r="B13" s="15" t="s">
        <v>73</v>
      </c>
      <c r="C13" s="18" t="s">
        <v>74</v>
      </c>
      <c r="D13" s="15" t="s">
        <v>527</v>
      </c>
      <c r="E13" s="18" t="s">
        <v>528</v>
      </c>
      <c r="F13" s="15" t="s">
        <v>529</v>
      </c>
      <c r="G13" s="18" t="s">
        <v>530</v>
      </c>
      <c r="H13" s="15" t="s">
        <v>11</v>
      </c>
      <c r="I13" s="18" t="str">
        <f>IF(ISBLANK(H13),"",VLOOKUP(H13,[1]Útmutató!$B$8:$C$11,2,FALSE))</f>
        <v>signature with qualification</v>
      </c>
      <c r="J13" s="15" t="s">
        <v>489</v>
      </c>
      <c r="K13" s="18" t="s">
        <v>531</v>
      </c>
      <c r="L13" s="15" t="s">
        <v>491</v>
      </c>
    </row>
    <row r="14" spans="1:12" ht="152.1" customHeight="1">
      <c r="A14" s="15" t="s">
        <v>75</v>
      </c>
      <c r="B14" s="15" t="s">
        <v>76</v>
      </c>
      <c r="C14" s="18" t="s">
        <v>77</v>
      </c>
      <c r="D14" s="62" t="s">
        <v>532</v>
      </c>
      <c r="E14" s="60" t="s">
        <v>533</v>
      </c>
      <c r="F14" s="62" t="s">
        <v>534</v>
      </c>
      <c r="G14" s="63" t="s">
        <v>535</v>
      </c>
      <c r="H14" s="56" t="s">
        <v>10</v>
      </c>
      <c r="I14" s="60" t="s">
        <v>14</v>
      </c>
      <c r="J14" s="56" t="s">
        <v>536</v>
      </c>
      <c r="K14" s="60" t="s">
        <v>537</v>
      </c>
      <c r="L14" s="56" t="s">
        <v>538</v>
      </c>
    </row>
    <row r="15" spans="1:12" ht="152.1" customHeight="1">
      <c r="A15" s="15" t="s">
        <v>78</v>
      </c>
      <c r="B15" s="15" t="s">
        <v>79</v>
      </c>
      <c r="C15" s="18" t="s">
        <v>80</v>
      </c>
      <c r="D15" s="64" t="s">
        <v>539</v>
      </c>
      <c r="E15" s="65" t="s">
        <v>540</v>
      </c>
      <c r="F15" s="64" t="s">
        <v>541</v>
      </c>
      <c r="G15" s="66" t="s">
        <v>542</v>
      </c>
      <c r="H15" s="64" t="s">
        <v>10</v>
      </c>
      <c r="I15" s="18" t="str">
        <f>IF(ISBLANK(H15),"",VLOOKUP(H15,[1]Útmutató!$B$8:$C$11,2,FALSE))</f>
        <v>term grade</v>
      </c>
      <c r="J15" s="64" t="s">
        <v>543</v>
      </c>
      <c r="K15" s="65" t="s">
        <v>544</v>
      </c>
      <c r="L15" s="64" t="s">
        <v>545</v>
      </c>
    </row>
    <row r="16" spans="1:12" ht="152.1" customHeight="1">
      <c r="A16" s="15" t="s">
        <v>81</v>
      </c>
      <c r="B16" s="15" t="s">
        <v>82</v>
      </c>
      <c r="C16" s="18" t="s">
        <v>83</v>
      </c>
      <c r="D16" s="15" t="s">
        <v>546</v>
      </c>
      <c r="E16" s="18" t="s">
        <v>547</v>
      </c>
      <c r="F16" s="15" t="s">
        <v>548</v>
      </c>
      <c r="G16" s="18" t="s">
        <v>549</v>
      </c>
      <c r="H16" s="15" t="s">
        <v>11</v>
      </c>
      <c r="I16" s="18" t="str">
        <f>IF(ISBLANK(H16),"",VLOOKUP(H16,[1]Útmutató!$B$8:$C$11,2,FALSE))</f>
        <v>signature with qualification</v>
      </c>
      <c r="J16" s="15" t="s">
        <v>550</v>
      </c>
      <c r="K16" s="18" t="s">
        <v>551</v>
      </c>
      <c r="L16" s="15" t="s">
        <v>552</v>
      </c>
    </row>
    <row r="17" spans="1:12" ht="152.1" customHeight="1">
      <c r="A17" s="15" t="s">
        <v>84</v>
      </c>
      <c r="B17" s="15" t="s">
        <v>85</v>
      </c>
      <c r="C17" s="18" t="s">
        <v>86</v>
      </c>
      <c r="D17" s="64" t="s">
        <v>553</v>
      </c>
      <c r="E17" s="65" t="s">
        <v>554</v>
      </c>
      <c r="F17" s="64" t="s">
        <v>555</v>
      </c>
      <c r="G17" s="65" t="s">
        <v>556</v>
      </c>
      <c r="H17" s="64" t="s">
        <v>557</v>
      </c>
      <c r="I17" s="18" t="str">
        <f>IF(ISBLANK(H17),"",VLOOKUP(H17,[1]Útmutató!$B$8:$C$11,2,FALSE))</f>
        <v>term grade</v>
      </c>
      <c r="J17" s="64" t="s">
        <v>558</v>
      </c>
      <c r="K17" s="65" t="s">
        <v>559</v>
      </c>
      <c r="L17" s="64" t="s">
        <v>560</v>
      </c>
    </row>
    <row r="18" spans="1:12" ht="152.1" customHeight="1">
      <c r="A18" s="15" t="s">
        <v>87</v>
      </c>
      <c r="B18" s="15" t="s">
        <v>88</v>
      </c>
      <c r="C18" s="18" t="s">
        <v>89</v>
      </c>
      <c r="D18" s="67" t="s">
        <v>561</v>
      </c>
      <c r="E18" s="68" t="s">
        <v>562</v>
      </c>
      <c r="F18" s="51" t="s">
        <v>563</v>
      </c>
      <c r="G18" s="54" t="s">
        <v>564</v>
      </c>
      <c r="H18" s="15" t="s">
        <v>10</v>
      </c>
      <c r="I18" s="18" t="s">
        <v>14</v>
      </c>
      <c r="J18" s="15" t="s">
        <v>565</v>
      </c>
      <c r="K18" s="18" t="s">
        <v>566</v>
      </c>
      <c r="L18" s="15" t="s">
        <v>567</v>
      </c>
    </row>
    <row r="19" spans="1:12" ht="152.1" customHeight="1">
      <c r="A19" s="15" t="s">
        <v>90</v>
      </c>
      <c r="B19" s="15" t="s">
        <v>91</v>
      </c>
      <c r="C19" s="18" t="s">
        <v>92</v>
      </c>
      <c r="D19" s="15" t="s">
        <v>568</v>
      </c>
      <c r="E19" s="18" t="s">
        <v>569</v>
      </c>
      <c r="F19" s="15" t="s">
        <v>570</v>
      </c>
      <c r="G19" s="18" t="s">
        <v>571</v>
      </c>
      <c r="H19" s="15" t="s">
        <v>10</v>
      </c>
      <c r="I19" s="18" t="str">
        <f>IF(ISBLANK(H19),"",VLOOKUP(H19,[1]Útmutató!$B$8:$C$11,2,FALSE))</f>
        <v>term grade</v>
      </c>
      <c r="J19" s="15" t="s">
        <v>572</v>
      </c>
      <c r="K19" s="18" t="s">
        <v>573</v>
      </c>
      <c r="L19" s="15" t="s">
        <v>574</v>
      </c>
    </row>
    <row r="20" spans="1:12" ht="152.1" customHeight="1">
      <c r="A20" s="15" t="s">
        <v>93</v>
      </c>
      <c r="B20" s="15" t="s">
        <v>94</v>
      </c>
      <c r="C20" s="18" t="s">
        <v>95</v>
      </c>
      <c r="D20" s="15" t="s">
        <v>575</v>
      </c>
      <c r="E20" s="18" t="s">
        <v>576</v>
      </c>
      <c r="F20" s="15" t="s">
        <v>577</v>
      </c>
      <c r="G20" s="18" t="s">
        <v>578</v>
      </c>
      <c r="H20" s="69" t="s">
        <v>579</v>
      </c>
      <c r="I20" s="18" t="s">
        <v>14</v>
      </c>
      <c r="J20" s="69" t="s">
        <v>580</v>
      </c>
      <c r="K20" s="18" t="s">
        <v>581</v>
      </c>
      <c r="L20" s="15" t="s">
        <v>582</v>
      </c>
    </row>
    <row r="21" spans="1:12" ht="152.1" customHeight="1">
      <c r="A21" s="15" t="s">
        <v>96</v>
      </c>
      <c r="B21" s="15" t="s">
        <v>97</v>
      </c>
      <c r="C21" s="18" t="s">
        <v>98</v>
      </c>
      <c r="D21" s="15" t="s">
        <v>583</v>
      </c>
      <c r="E21" s="18" t="s">
        <v>584</v>
      </c>
      <c r="F21" s="15" t="s">
        <v>585</v>
      </c>
      <c r="G21" s="18" t="s">
        <v>586</v>
      </c>
      <c r="H21" s="15" t="s">
        <v>10</v>
      </c>
      <c r="I21" s="18" t="str">
        <f>IF(ISBLANK(H21),"",VLOOKUP(H21,[1]Útmutató!$B$8:$C$11,2,FALSE))</f>
        <v>term grade</v>
      </c>
      <c r="J21" s="15" t="s">
        <v>587</v>
      </c>
      <c r="K21" s="18" t="s">
        <v>588</v>
      </c>
      <c r="L21" s="15" t="s">
        <v>589</v>
      </c>
    </row>
    <row r="22" spans="1:12" ht="330.75">
      <c r="A22" s="15" t="s">
        <v>106</v>
      </c>
      <c r="B22" s="15" t="s">
        <v>107</v>
      </c>
      <c r="C22" s="18" t="s">
        <v>108</v>
      </c>
      <c r="D22" s="15" t="s">
        <v>185</v>
      </c>
      <c r="E22" s="18" t="s">
        <v>186</v>
      </c>
      <c r="F22" s="40" t="s">
        <v>258</v>
      </c>
      <c r="G22" s="18" t="s">
        <v>259</v>
      </c>
      <c r="H22" s="15" t="s">
        <v>9</v>
      </c>
      <c r="I22" s="18" t="str">
        <f>IF(ISBLANK(H22),"",VLOOKUP(H22,Útmutató!$B$8:$C$11,2,FALSE))</f>
        <v>examination</v>
      </c>
      <c r="J22" s="16" t="s">
        <v>266</v>
      </c>
      <c r="K22" s="18" t="s">
        <v>267</v>
      </c>
      <c r="L22" s="15" t="s">
        <v>263</v>
      </c>
    </row>
    <row r="23" spans="1:12" ht="330.75">
      <c r="A23" s="15" t="s">
        <v>109</v>
      </c>
      <c r="B23" s="15" t="s">
        <v>110</v>
      </c>
      <c r="C23" s="18" t="s">
        <v>111</v>
      </c>
      <c r="D23" s="15" t="s">
        <v>184</v>
      </c>
      <c r="E23" s="18" t="s">
        <v>183</v>
      </c>
      <c r="F23" s="40" t="s">
        <v>258</v>
      </c>
      <c r="G23" s="18" t="s">
        <v>259</v>
      </c>
      <c r="H23" s="15" t="s">
        <v>10</v>
      </c>
      <c r="I23" s="18" t="str">
        <f>IF(ISBLANK(H23),"",VLOOKUP(H23,Útmutató!$B$8:$C$11,2,FALSE))</f>
        <v>term grade</v>
      </c>
      <c r="J23" s="16" t="s">
        <v>264</v>
      </c>
      <c r="K23" s="18" t="s">
        <v>265</v>
      </c>
      <c r="L23" s="15" t="s">
        <v>262</v>
      </c>
    </row>
    <row r="24" spans="1:12" ht="409.5">
      <c r="A24" s="15" t="s">
        <v>112</v>
      </c>
      <c r="B24" s="15" t="s">
        <v>113</v>
      </c>
      <c r="C24" s="18" t="s">
        <v>114</v>
      </c>
      <c r="D24" s="15" t="s">
        <v>187</v>
      </c>
      <c r="E24" s="18" t="s">
        <v>188</v>
      </c>
      <c r="F24" s="40" t="s">
        <v>268</v>
      </c>
      <c r="G24" s="18" t="s">
        <v>269</v>
      </c>
      <c r="H24" s="15" t="s">
        <v>9</v>
      </c>
      <c r="I24" s="18" t="str">
        <f>IF(ISBLANK(H24),"",VLOOKUP(H24,Útmutató!$B$8:$C$11,2,FALSE))</f>
        <v>examination</v>
      </c>
      <c r="J24" s="16" t="s">
        <v>274</v>
      </c>
      <c r="K24" s="18" t="s">
        <v>273</v>
      </c>
      <c r="L24" s="15" t="s">
        <v>275</v>
      </c>
    </row>
    <row r="25" spans="1:12" ht="409.5">
      <c r="A25" s="15" t="s">
        <v>115</v>
      </c>
      <c r="B25" s="15" t="s">
        <v>116</v>
      </c>
      <c r="C25" s="18" t="s">
        <v>117</v>
      </c>
      <c r="D25" s="15" t="s">
        <v>189</v>
      </c>
      <c r="E25" s="18" t="s">
        <v>190</v>
      </c>
      <c r="F25" s="40" t="s">
        <v>268</v>
      </c>
      <c r="G25" s="18" t="s">
        <v>269</v>
      </c>
      <c r="H25" s="15" t="s">
        <v>10</v>
      </c>
      <c r="I25" s="18" t="str">
        <f>IF(ISBLANK(H25),"",VLOOKUP(H25,Útmutató!$B$8:$C$11,2,FALSE))</f>
        <v>term grade</v>
      </c>
      <c r="J25" s="16" t="s">
        <v>271</v>
      </c>
      <c r="K25" s="18" t="s">
        <v>272</v>
      </c>
      <c r="L25" s="15" t="s">
        <v>270</v>
      </c>
    </row>
    <row r="26" spans="1:12" ht="409.5">
      <c r="A26" s="15" t="s">
        <v>118</v>
      </c>
      <c r="B26" s="15" t="s">
        <v>119</v>
      </c>
      <c r="C26" s="18" t="s">
        <v>120</v>
      </c>
      <c r="D26" s="15" t="s">
        <v>399</v>
      </c>
      <c r="E26" s="18" t="s">
        <v>400</v>
      </c>
      <c r="F26" s="41" t="s">
        <v>401</v>
      </c>
      <c r="G26" s="18" t="s">
        <v>402</v>
      </c>
      <c r="H26" s="15" t="s">
        <v>10</v>
      </c>
      <c r="I26" s="18" t="str">
        <f>IF(ISBLANK(H26),"",VLOOKUP(H26,Útmutató!$B$8:$C$11,2,FALSE))</f>
        <v>term grade</v>
      </c>
      <c r="J26" s="16" t="s">
        <v>276</v>
      </c>
      <c r="K26" s="18" t="s">
        <v>277</v>
      </c>
      <c r="L26" s="15" t="s">
        <v>278</v>
      </c>
    </row>
    <row r="27" spans="1:12" ht="33.75" customHeight="1">
      <c r="A27" s="15" t="s">
        <v>121</v>
      </c>
      <c r="B27" s="15" t="s">
        <v>122</v>
      </c>
      <c r="C27" s="18" t="s">
        <v>123</v>
      </c>
      <c r="D27" s="15"/>
      <c r="E27" s="18"/>
      <c r="F27" s="15"/>
      <c r="G27" s="18"/>
      <c r="H27" s="15"/>
      <c r="I27" s="18" t="str">
        <f>IF(ISBLANK(H27),"",VLOOKUP(H27,Útmutató!$B$8:$C$11,2,FALSE))</f>
        <v/>
      </c>
      <c r="J27" s="15"/>
      <c r="K27" s="18"/>
      <c r="L27" s="15"/>
    </row>
    <row r="28" spans="1:12" ht="409.5">
      <c r="A28" s="15" t="s">
        <v>676</v>
      </c>
      <c r="B28" s="15" t="s">
        <v>124</v>
      </c>
      <c r="C28" s="18" t="s">
        <v>125</v>
      </c>
      <c r="D28" s="15" t="s">
        <v>191</v>
      </c>
      <c r="E28" s="18" t="s">
        <v>192</v>
      </c>
      <c r="F28" s="40" t="s">
        <v>279</v>
      </c>
      <c r="G28" s="18" t="s">
        <v>280</v>
      </c>
      <c r="H28" s="15" t="s">
        <v>9</v>
      </c>
      <c r="I28" s="18" t="str">
        <f>IF(ISBLANK(H28),"",VLOOKUP(H28,Útmutató!$B$8:$C$11,2,FALSE))</f>
        <v>examination</v>
      </c>
      <c r="J28" s="16" t="s">
        <v>284</v>
      </c>
      <c r="K28" s="18" t="s">
        <v>285</v>
      </c>
      <c r="L28" s="15" t="s">
        <v>281</v>
      </c>
    </row>
    <row r="29" spans="1:12" ht="409.5">
      <c r="A29" s="15" t="s">
        <v>678</v>
      </c>
      <c r="B29" s="15" t="s">
        <v>126</v>
      </c>
      <c r="C29" s="18" t="s">
        <v>127</v>
      </c>
      <c r="D29" s="15" t="s">
        <v>366</v>
      </c>
      <c r="E29" s="18" t="s">
        <v>193</v>
      </c>
      <c r="F29" s="40" t="s">
        <v>279</v>
      </c>
      <c r="G29" s="18" t="s">
        <v>280</v>
      </c>
      <c r="H29" s="15" t="s">
        <v>10</v>
      </c>
      <c r="I29" s="18" t="str">
        <f>IF(ISBLANK(H29),"",VLOOKUP(H29,Útmutató!$B$8:$C$11,2,FALSE))</f>
        <v>term grade</v>
      </c>
      <c r="J29" s="16" t="s">
        <v>271</v>
      </c>
      <c r="K29" s="18" t="s">
        <v>272</v>
      </c>
      <c r="L29" s="15" t="s">
        <v>283</v>
      </c>
    </row>
    <row r="30" spans="1:12" ht="409.5">
      <c r="A30" s="15" t="s">
        <v>677</v>
      </c>
      <c r="B30" s="15" t="s">
        <v>128</v>
      </c>
      <c r="C30" s="18" t="s">
        <v>129</v>
      </c>
      <c r="D30" s="15" t="s">
        <v>194</v>
      </c>
      <c r="E30" s="18" t="s">
        <v>195</v>
      </c>
      <c r="F30" s="40" t="s">
        <v>279</v>
      </c>
      <c r="G30" s="18" t="s">
        <v>280</v>
      </c>
      <c r="H30" s="15" t="s">
        <v>10</v>
      </c>
      <c r="I30" s="18" t="str">
        <f>IF(ISBLANK(H30),"",VLOOKUP(H30,Útmutató!$B$8:$C$11,2,FALSE))</f>
        <v>term grade</v>
      </c>
      <c r="J30" s="16" t="s">
        <v>276</v>
      </c>
      <c r="K30" s="18" t="s">
        <v>277</v>
      </c>
      <c r="L30" s="15" t="s">
        <v>282</v>
      </c>
    </row>
    <row r="31" spans="1:12" ht="409.5">
      <c r="A31" s="15" t="s">
        <v>130</v>
      </c>
      <c r="B31" s="15" t="s">
        <v>131</v>
      </c>
      <c r="C31" s="18" t="s">
        <v>132</v>
      </c>
      <c r="D31" s="15" t="s">
        <v>246</v>
      </c>
      <c r="E31" s="18" t="s">
        <v>247</v>
      </c>
      <c r="F31" s="15" t="s">
        <v>371</v>
      </c>
      <c r="G31" s="18" t="s">
        <v>372</v>
      </c>
      <c r="H31" s="15" t="s">
        <v>10</v>
      </c>
      <c r="I31" s="18" t="str">
        <f>IF(ISBLANK(H31),"",VLOOKUP(H31,Útmutató!$B$8:$C$11,2,FALSE))</f>
        <v>term grade</v>
      </c>
      <c r="J31" s="15" t="s">
        <v>248</v>
      </c>
      <c r="K31" s="18" t="s">
        <v>249</v>
      </c>
      <c r="L31" s="15" t="s">
        <v>250</v>
      </c>
    </row>
    <row r="32" spans="1:12" ht="409.5">
      <c r="A32" s="15" t="s">
        <v>679</v>
      </c>
      <c r="B32" s="15" t="s">
        <v>133</v>
      </c>
      <c r="C32" s="18" t="s">
        <v>134</v>
      </c>
      <c r="D32" s="15" t="s">
        <v>196</v>
      </c>
      <c r="E32" s="18" t="s">
        <v>197</v>
      </c>
      <c r="F32" s="40" t="s">
        <v>286</v>
      </c>
      <c r="G32" s="18" t="s">
        <v>287</v>
      </c>
      <c r="H32" s="15" t="s">
        <v>9</v>
      </c>
      <c r="I32" s="18" t="str">
        <f>IF(ISBLANK(H32),"",VLOOKUP(H32,Útmutató!$B$8:$C$11,2,FALSE))</f>
        <v>examination</v>
      </c>
      <c r="J32" s="16" t="s">
        <v>288</v>
      </c>
      <c r="K32" s="18" t="s">
        <v>289</v>
      </c>
      <c r="L32" s="15" t="s">
        <v>290</v>
      </c>
    </row>
    <row r="33" spans="1:12" ht="409.5">
      <c r="A33" s="15" t="s">
        <v>680</v>
      </c>
      <c r="B33" s="15" t="s">
        <v>135</v>
      </c>
      <c r="C33" s="18" t="s">
        <v>136</v>
      </c>
      <c r="D33" s="15" t="s">
        <v>198</v>
      </c>
      <c r="E33" s="18" t="s">
        <v>199</v>
      </c>
      <c r="F33" s="40" t="s">
        <v>286</v>
      </c>
      <c r="G33" s="18" t="s">
        <v>287</v>
      </c>
      <c r="H33" s="15" t="s">
        <v>10</v>
      </c>
      <c r="I33" s="18" t="str">
        <f>IF(ISBLANK(H33),"",VLOOKUP(H33,Útmutató!$B$8:$C$11,2,FALSE))</f>
        <v>term grade</v>
      </c>
      <c r="J33" s="16" t="s">
        <v>271</v>
      </c>
      <c r="K33" s="18" t="s">
        <v>272</v>
      </c>
      <c r="L33" s="15" t="s">
        <v>291</v>
      </c>
    </row>
    <row r="34" spans="1:12" ht="409.5">
      <c r="A34" s="15" t="s">
        <v>681</v>
      </c>
      <c r="B34" s="15" t="s">
        <v>137</v>
      </c>
      <c r="C34" s="18" t="s">
        <v>138</v>
      </c>
      <c r="D34" s="15" t="s">
        <v>200</v>
      </c>
      <c r="E34" s="18" t="s">
        <v>201</v>
      </c>
      <c r="F34" s="40" t="s">
        <v>286</v>
      </c>
      <c r="G34" s="18" t="s">
        <v>287</v>
      </c>
      <c r="H34" s="15" t="s">
        <v>10</v>
      </c>
      <c r="I34" s="18" t="str">
        <f>IF(ISBLANK(H34),"",VLOOKUP(H34,Útmutató!$B$8:$C$11,2,FALSE))</f>
        <v>term grade</v>
      </c>
      <c r="J34" s="16" t="s">
        <v>276</v>
      </c>
      <c r="K34" s="18" t="s">
        <v>277</v>
      </c>
      <c r="L34" s="15" t="s">
        <v>292</v>
      </c>
    </row>
    <row r="35" spans="1:12" ht="409.5">
      <c r="A35" s="15" t="s">
        <v>240</v>
      </c>
      <c r="B35" s="15" t="s">
        <v>241</v>
      </c>
      <c r="C35" s="18" t="s">
        <v>242</v>
      </c>
      <c r="D35" s="15" t="s">
        <v>251</v>
      </c>
      <c r="E35" s="18" t="s">
        <v>252</v>
      </c>
      <c r="F35" s="15" t="s">
        <v>253</v>
      </c>
      <c r="G35" s="18" t="s">
        <v>254</v>
      </c>
      <c r="H35" s="15" t="s">
        <v>10</v>
      </c>
      <c r="I35" s="18" t="str">
        <f>IF(ISBLANK(H35),"",VLOOKUP(H35,Útmutató!$B$8:$C$11,2,FALSE))</f>
        <v>term grade</v>
      </c>
      <c r="J35" s="15" t="s">
        <v>248</v>
      </c>
      <c r="K35" s="18" t="s">
        <v>249</v>
      </c>
      <c r="L35" s="15" t="s">
        <v>250</v>
      </c>
    </row>
    <row r="36" spans="1:12" ht="409.5">
      <c r="A36" s="15" t="s">
        <v>682</v>
      </c>
      <c r="B36" s="15" t="s">
        <v>139</v>
      </c>
      <c r="C36" s="18" t="s">
        <v>140</v>
      </c>
      <c r="D36" s="15" t="s">
        <v>202</v>
      </c>
      <c r="E36" s="18" t="s">
        <v>203</v>
      </c>
      <c r="F36" s="40" t="s">
        <v>293</v>
      </c>
      <c r="G36" s="18" t="s">
        <v>294</v>
      </c>
      <c r="H36" s="15" t="s">
        <v>9</v>
      </c>
      <c r="I36" s="18" t="str">
        <f>IF(ISBLANK(H36),"",VLOOKUP(H36,Útmutató!$B$8:$C$11,2,FALSE))</f>
        <v>examination</v>
      </c>
      <c r="J36" s="16" t="s">
        <v>296</v>
      </c>
      <c r="K36" s="18" t="s">
        <v>297</v>
      </c>
      <c r="L36" s="15" t="s">
        <v>295</v>
      </c>
    </row>
    <row r="37" spans="1:12" ht="409.5">
      <c r="A37" s="15" t="s">
        <v>683</v>
      </c>
      <c r="B37" s="15" t="s">
        <v>141</v>
      </c>
      <c r="C37" s="18" t="s">
        <v>142</v>
      </c>
      <c r="D37" s="15" t="s">
        <v>204</v>
      </c>
      <c r="E37" s="18" t="s">
        <v>205</v>
      </c>
      <c r="F37" s="40" t="s">
        <v>293</v>
      </c>
      <c r="G37" s="18" t="s">
        <v>294</v>
      </c>
      <c r="H37" s="15" t="s">
        <v>10</v>
      </c>
      <c r="I37" s="18" t="str">
        <f>IF(ISBLANK(H37),"",VLOOKUP(H37,Útmutató!$B$8:$C$11,2,FALSE))</f>
        <v>term grade</v>
      </c>
      <c r="J37" s="16" t="s">
        <v>271</v>
      </c>
      <c r="K37" s="18" t="s">
        <v>272</v>
      </c>
      <c r="L37" s="15" t="s">
        <v>295</v>
      </c>
    </row>
    <row r="38" spans="1:12" ht="409.5">
      <c r="A38" s="15" t="s">
        <v>684</v>
      </c>
      <c r="B38" s="15" t="s">
        <v>143</v>
      </c>
      <c r="C38" s="18" t="s">
        <v>144</v>
      </c>
      <c r="D38" s="15" t="s">
        <v>206</v>
      </c>
      <c r="E38" s="18" t="s">
        <v>207</v>
      </c>
      <c r="F38" s="40" t="s">
        <v>293</v>
      </c>
      <c r="G38" s="18" t="s">
        <v>294</v>
      </c>
      <c r="H38" s="15" t="s">
        <v>10</v>
      </c>
      <c r="I38" s="18" t="str">
        <f>IF(ISBLANK(H38),"",VLOOKUP(H38,Útmutató!$B$8:$C$11,2,FALSE))</f>
        <v>term grade</v>
      </c>
      <c r="J38" s="16" t="s">
        <v>276</v>
      </c>
      <c r="K38" s="18" t="s">
        <v>277</v>
      </c>
      <c r="L38" s="15" t="s">
        <v>295</v>
      </c>
    </row>
    <row r="39" spans="1:12" ht="409.5">
      <c r="A39" s="15" t="s">
        <v>685</v>
      </c>
      <c r="B39" s="15" t="s">
        <v>145</v>
      </c>
      <c r="C39" s="18" t="s">
        <v>146</v>
      </c>
      <c r="D39" s="15" t="s">
        <v>369</v>
      </c>
      <c r="E39" s="18" t="s">
        <v>370</v>
      </c>
      <c r="F39" s="40" t="s">
        <v>298</v>
      </c>
      <c r="G39" s="18" t="s">
        <v>299</v>
      </c>
      <c r="H39" s="15" t="s">
        <v>10</v>
      </c>
      <c r="I39" s="18" t="str">
        <f>IF(ISBLANK(H39),"",VLOOKUP(H39,Útmutató!$B$8:$C$11,2,FALSE))</f>
        <v>term grade</v>
      </c>
      <c r="J39" s="15" t="s">
        <v>300</v>
      </c>
      <c r="K39" s="18" t="s">
        <v>301</v>
      </c>
      <c r="L39" s="15" t="s">
        <v>302</v>
      </c>
    </row>
    <row r="40" spans="1:12" ht="409.5">
      <c r="A40" s="15" t="s">
        <v>243</v>
      </c>
      <c r="B40" s="15" t="s">
        <v>244</v>
      </c>
      <c r="C40" s="18" t="s">
        <v>245</v>
      </c>
      <c r="D40" s="15" t="s">
        <v>255</v>
      </c>
      <c r="E40" s="18" t="s">
        <v>675</v>
      </c>
      <c r="F40" s="15" t="s">
        <v>256</v>
      </c>
      <c r="G40" s="18" t="s">
        <v>257</v>
      </c>
      <c r="H40" s="15" t="s">
        <v>10</v>
      </c>
      <c r="I40" s="18" t="str">
        <f>IF(ISBLANK(H40),"",VLOOKUP(H40,Útmutató!$B$8:$C$11,2,FALSE))</f>
        <v>term grade</v>
      </c>
      <c r="J40" s="15" t="s">
        <v>248</v>
      </c>
      <c r="K40" s="18" t="s">
        <v>249</v>
      </c>
      <c r="L40" s="15" t="s">
        <v>250</v>
      </c>
    </row>
    <row r="41" spans="1:12" ht="409.5">
      <c r="A41" s="15" t="s">
        <v>686</v>
      </c>
      <c r="B41" s="15" t="s">
        <v>147</v>
      </c>
      <c r="C41" s="18" t="s">
        <v>148</v>
      </c>
      <c r="D41" s="15" t="s">
        <v>208</v>
      </c>
      <c r="E41" s="18" t="s">
        <v>209</v>
      </c>
      <c r="F41" s="40" t="s">
        <v>303</v>
      </c>
      <c r="G41" s="18" t="s">
        <v>674</v>
      </c>
      <c r="H41" s="15" t="s">
        <v>9</v>
      </c>
      <c r="I41" s="18" t="str">
        <f>IF(ISBLANK(H41),"",VLOOKUP(H41,Útmutató!$B$8:$C$11,2,FALSE))</f>
        <v>examination</v>
      </c>
      <c r="J41" s="16" t="s">
        <v>305</v>
      </c>
      <c r="K41" s="18" t="s">
        <v>306</v>
      </c>
      <c r="L41" s="15" t="s">
        <v>307</v>
      </c>
    </row>
    <row r="42" spans="1:12" ht="409.5">
      <c r="A42" s="15" t="s">
        <v>687</v>
      </c>
      <c r="B42" s="15" t="s">
        <v>149</v>
      </c>
      <c r="C42" s="18" t="s">
        <v>150</v>
      </c>
      <c r="D42" s="15" t="s">
        <v>210</v>
      </c>
      <c r="E42" s="18" t="s">
        <v>211</v>
      </c>
      <c r="F42" s="40" t="s">
        <v>303</v>
      </c>
      <c r="G42" s="18" t="s">
        <v>674</v>
      </c>
      <c r="H42" s="15" t="s">
        <v>10</v>
      </c>
      <c r="I42" s="18" t="str">
        <f>IF(ISBLANK(H42),"",VLOOKUP(H42,Útmutató!$B$8:$C$11,2,FALSE))</f>
        <v>term grade</v>
      </c>
      <c r="J42" s="16" t="s">
        <v>271</v>
      </c>
      <c r="K42" s="18" t="s">
        <v>272</v>
      </c>
      <c r="L42" s="15" t="s">
        <v>308</v>
      </c>
    </row>
    <row r="43" spans="1:12" ht="409.5">
      <c r="A43" s="15" t="s">
        <v>688</v>
      </c>
      <c r="B43" s="15" t="s">
        <v>151</v>
      </c>
      <c r="C43" s="18" t="s">
        <v>152</v>
      </c>
      <c r="D43" s="15" t="s">
        <v>212</v>
      </c>
      <c r="E43" s="18" t="s">
        <v>213</v>
      </c>
      <c r="F43" s="40" t="s">
        <v>303</v>
      </c>
      <c r="G43" s="18" t="s">
        <v>304</v>
      </c>
      <c r="H43" s="15" t="s">
        <v>10</v>
      </c>
      <c r="I43" s="18" t="str">
        <f>IF(ISBLANK(H43),"",VLOOKUP(H43,Útmutató!$B$8:$C$11,2,FALSE))</f>
        <v>term grade</v>
      </c>
      <c r="J43" s="16" t="s">
        <v>276</v>
      </c>
      <c r="K43" s="18" t="s">
        <v>277</v>
      </c>
      <c r="L43" s="15" t="s">
        <v>309</v>
      </c>
    </row>
    <row r="44" spans="1:12" ht="409.5">
      <c r="A44" s="15" t="s">
        <v>689</v>
      </c>
      <c r="B44" s="15" t="s">
        <v>153</v>
      </c>
      <c r="C44" s="18" t="s">
        <v>154</v>
      </c>
      <c r="D44" s="15" t="s">
        <v>230</v>
      </c>
      <c r="E44" s="18" t="s">
        <v>231</v>
      </c>
      <c r="F44" s="40" t="s">
        <v>310</v>
      </c>
      <c r="G44" s="18" t="s">
        <v>311</v>
      </c>
      <c r="H44" s="15" t="s">
        <v>10</v>
      </c>
      <c r="I44" s="18" t="str">
        <f>IF(ISBLANK(H44),"",VLOOKUP(H44,Útmutató!$B$8:$C$11,2,FALSE))</f>
        <v>term grade</v>
      </c>
      <c r="J44" s="16" t="s">
        <v>312</v>
      </c>
      <c r="K44" s="18" t="s">
        <v>313</v>
      </c>
      <c r="L44" s="15" t="s">
        <v>314</v>
      </c>
    </row>
    <row r="45" spans="1:12" ht="409.5">
      <c r="A45" s="15" t="s">
        <v>690</v>
      </c>
      <c r="B45" s="15" t="s">
        <v>155</v>
      </c>
      <c r="C45" s="18" t="s">
        <v>156</v>
      </c>
      <c r="D45" s="15" t="s">
        <v>214</v>
      </c>
      <c r="E45" s="42" t="s">
        <v>215</v>
      </c>
      <c r="F45" s="40" t="s">
        <v>453</v>
      </c>
      <c r="G45" s="49" t="s">
        <v>454</v>
      </c>
      <c r="H45" s="15" t="s">
        <v>9</v>
      </c>
      <c r="I45" s="18" t="str">
        <f>IF(ISBLANK(H45),"",VLOOKUP(H45,Útmutató!$B$8:$C$11,2,FALSE))</f>
        <v>examination</v>
      </c>
      <c r="J45" s="16" t="s">
        <v>320</v>
      </c>
      <c r="K45" s="42" t="s">
        <v>321</v>
      </c>
      <c r="L45" s="15" t="s">
        <v>317</v>
      </c>
    </row>
    <row r="46" spans="1:12" ht="409.5">
      <c r="A46" s="15" t="s">
        <v>691</v>
      </c>
      <c r="B46" s="15" t="s">
        <v>157</v>
      </c>
      <c r="C46" s="18" t="s">
        <v>158</v>
      </c>
      <c r="D46" s="15" t="s">
        <v>455</v>
      </c>
      <c r="E46" s="42" t="s">
        <v>217</v>
      </c>
      <c r="F46" s="40" t="s">
        <v>453</v>
      </c>
      <c r="G46" s="49" t="s">
        <v>454</v>
      </c>
      <c r="H46" s="15" t="s">
        <v>10</v>
      </c>
      <c r="I46" s="18" t="str">
        <f>IF(ISBLANK(H46),"",VLOOKUP(H46,Útmutató!$B$8:$C$11,2,FALSE))</f>
        <v>term grade</v>
      </c>
      <c r="J46" s="16" t="s">
        <v>322</v>
      </c>
      <c r="K46" s="42" t="s">
        <v>323</v>
      </c>
      <c r="L46" s="15" t="s">
        <v>318</v>
      </c>
    </row>
    <row r="47" spans="1:12" ht="409.5">
      <c r="A47" s="15" t="s">
        <v>692</v>
      </c>
      <c r="B47" s="15" t="s">
        <v>159</v>
      </c>
      <c r="C47" s="18" t="s">
        <v>160</v>
      </c>
      <c r="D47" s="15" t="s">
        <v>216</v>
      </c>
      <c r="E47" s="18" t="s">
        <v>217</v>
      </c>
      <c r="F47" s="40" t="s">
        <v>315</v>
      </c>
      <c r="G47" s="18" t="s">
        <v>316</v>
      </c>
      <c r="H47" s="15" t="s">
        <v>10</v>
      </c>
      <c r="I47" s="18" t="str">
        <f>IF(ISBLANK(H47),"",VLOOKUP(H47,Útmutató!$B$8:$C$11,2,FALSE))</f>
        <v>term grade</v>
      </c>
      <c r="J47" s="16" t="s">
        <v>276</v>
      </c>
      <c r="K47" s="18" t="s">
        <v>277</v>
      </c>
      <c r="L47" s="15" t="s">
        <v>319</v>
      </c>
    </row>
    <row r="48" spans="1:12" ht="409.5">
      <c r="A48" s="15" t="s">
        <v>693</v>
      </c>
      <c r="B48" s="15" t="s">
        <v>161</v>
      </c>
      <c r="C48" s="18" t="s">
        <v>162</v>
      </c>
      <c r="D48" s="15" t="s">
        <v>368</v>
      </c>
      <c r="E48" s="18" t="s">
        <v>367</v>
      </c>
      <c r="F48" s="15" t="s">
        <v>362</v>
      </c>
      <c r="G48" s="18" t="s">
        <v>363</v>
      </c>
      <c r="H48" s="15" t="s">
        <v>10</v>
      </c>
      <c r="I48" s="18" t="str">
        <f>IF(ISBLANK(H48),"",VLOOKUP(H48,Útmutató!$B$8:$C$11,2,FALSE))</f>
        <v>term grade</v>
      </c>
      <c r="J48" s="15" t="s">
        <v>360</v>
      </c>
      <c r="K48" s="18" t="s">
        <v>361</v>
      </c>
      <c r="L48" s="15" t="s">
        <v>359</v>
      </c>
    </row>
    <row r="49" spans="1:12" ht="409.5">
      <c r="A49" s="15" t="s">
        <v>694</v>
      </c>
      <c r="B49" s="15" t="s">
        <v>163</v>
      </c>
      <c r="C49" s="18" t="s">
        <v>164</v>
      </c>
      <c r="D49" s="15" t="s">
        <v>220</v>
      </c>
      <c r="E49" s="18" t="s">
        <v>221</v>
      </c>
      <c r="F49" s="40" t="s">
        <v>324</v>
      </c>
      <c r="G49" s="18" t="s">
        <v>325</v>
      </c>
      <c r="H49" s="15" t="s">
        <v>9</v>
      </c>
      <c r="I49" s="18" t="str">
        <f>IF(ISBLANK(H49),"",VLOOKUP(H49,Útmutató!$B$8:$C$11,2,FALSE))</f>
        <v>examination</v>
      </c>
      <c r="J49" s="16" t="s">
        <v>326</v>
      </c>
      <c r="K49" s="18" t="s">
        <v>327</v>
      </c>
      <c r="L49" s="15" t="s">
        <v>328</v>
      </c>
    </row>
    <row r="50" spans="1:12" ht="409.5">
      <c r="A50" s="15" t="s">
        <v>695</v>
      </c>
      <c r="B50" s="15" t="s">
        <v>165</v>
      </c>
      <c r="C50" s="18" t="s">
        <v>166</v>
      </c>
      <c r="D50" s="15" t="s">
        <v>218</v>
      </c>
      <c r="E50" s="18" t="s">
        <v>219</v>
      </c>
      <c r="F50" s="40" t="s">
        <v>373</v>
      </c>
      <c r="G50" s="18" t="s">
        <v>374</v>
      </c>
      <c r="H50" s="15" t="s">
        <v>10</v>
      </c>
      <c r="I50" s="18" t="str">
        <f>IF(ISBLANK(H50),"",VLOOKUP(H50,Útmutató!$B$8:$C$11,2,FALSE))</f>
        <v>term grade</v>
      </c>
      <c r="J50" s="15" t="s">
        <v>329</v>
      </c>
      <c r="K50" s="18" t="s">
        <v>330</v>
      </c>
      <c r="L50" s="15" t="s">
        <v>331</v>
      </c>
    </row>
    <row r="51" spans="1:12" ht="409.5">
      <c r="A51" s="15" t="s">
        <v>696</v>
      </c>
      <c r="B51" s="15" t="s">
        <v>167</v>
      </c>
      <c r="C51" s="18" t="s">
        <v>168</v>
      </c>
      <c r="D51" s="15" t="s">
        <v>222</v>
      </c>
      <c r="E51" s="18" t="s">
        <v>223</v>
      </c>
      <c r="F51" s="40" t="s">
        <v>332</v>
      </c>
      <c r="G51" s="18" t="s">
        <v>333</v>
      </c>
      <c r="H51" s="15" t="s">
        <v>10</v>
      </c>
      <c r="I51" s="18" t="str">
        <f>IF(ISBLANK(H51),"",VLOOKUP(H51,Útmutató!$B$8:$C$11,2,FALSE))</f>
        <v>term grade</v>
      </c>
      <c r="J51" s="15" t="s">
        <v>334</v>
      </c>
      <c r="K51" s="18" t="s">
        <v>335</v>
      </c>
      <c r="L51" s="15" t="s">
        <v>336</v>
      </c>
    </row>
    <row r="52" spans="1:12" ht="299.25">
      <c r="A52" s="137" t="s">
        <v>649</v>
      </c>
      <c r="B52" s="74" t="s">
        <v>632</v>
      </c>
      <c r="C52" s="90" t="s">
        <v>633</v>
      </c>
      <c r="D52" s="91" t="s">
        <v>634</v>
      </c>
      <c r="E52" s="92" t="s">
        <v>635</v>
      </c>
      <c r="F52" s="93" t="s">
        <v>636</v>
      </c>
      <c r="G52" s="92" t="s">
        <v>673</v>
      </c>
      <c r="H52" s="94" t="s">
        <v>637</v>
      </c>
      <c r="I52" s="95" t="s">
        <v>638</v>
      </c>
      <c r="J52" s="93" t="s">
        <v>639</v>
      </c>
      <c r="K52" s="92" t="s">
        <v>640</v>
      </c>
      <c r="L52" s="105" t="s">
        <v>641</v>
      </c>
    </row>
    <row r="53" spans="1:12" ht="327.75">
      <c r="A53" s="138" t="s">
        <v>650</v>
      </c>
      <c r="B53" s="96" t="s">
        <v>642</v>
      </c>
      <c r="C53" s="97" t="s">
        <v>643</v>
      </c>
      <c r="D53" s="98" t="s">
        <v>644</v>
      </c>
      <c r="E53" s="99" t="s">
        <v>645</v>
      </c>
      <c r="F53" s="100" t="s">
        <v>646</v>
      </c>
      <c r="G53" s="101" t="s">
        <v>647</v>
      </c>
      <c r="H53" s="100" t="s">
        <v>10</v>
      </c>
      <c r="I53" s="102" t="s">
        <v>14</v>
      </c>
      <c r="J53" s="103" t="s">
        <v>639</v>
      </c>
      <c r="K53" s="99" t="s">
        <v>640</v>
      </c>
      <c r="L53" s="104" t="s">
        <v>648</v>
      </c>
    </row>
    <row r="54" spans="1:12" ht="409.5">
      <c r="A54" s="15" t="s">
        <v>697</v>
      </c>
      <c r="B54" s="15" t="s">
        <v>169</v>
      </c>
      <c r="C54" s="18" t="s">
        <v>170</v>
      </c>
      <c r="D54" s="15" t="s">
        <v>224</v>
      </c>
      <c r="E54" s="18" t="s">
        <v>225</v>
      </c>
      <c r="F54" s="40" t="s">
        <v>337</v>
      </c>
      <c r="G54" s="18" t="s">
        <v>338</v>
      </c>
      <c r="H54" s="15" t="s">
        <v>9</v>
      </c>
      <c r="I54" s="18" t="str">
        <f>IF(ISBLANK(H54),"",VLOOKUP(H54,Útmutató!$B$8:$C$11,2,FALSE))</f>
        <v>examination</v>
      </c>
      <c r="J54" s="16" t="s">
        <v>340</v>
      </c>
      <c r="K54" s="18" t="s">
        <v>341</v>
      </c>
      <c r="L54" s="15" t="s">
        <v>339</v>
      </c>
    </row>
    <row r="55" spans="1:12" ht="409.5">
      <c r="A55" s="15" t="s">
        <v>698</v>
      </c>
      <c r="B55" s="15" t="s">
        <v>171</v>
      </c>
      <c r="C55" s="18" t="s">
        <v>172</v>
      </c>
      <c r="D55" s="15" t="s">
        <v>226</v>
      </c>
      <c r="E55" s="18" t="s">
        <v>227</v>
      </c>
      <c r="F55" s="40" t="s">
        <v>337</v>
      </c>
      <c r="G55" s="18" t="s">
        <v>338</v>
      </c>
      <c r="H55" s="15" t="s">
        <v>10</v>
      </c>
      <c r="I55" s="18" t="str">
        <f>IF(ISBLANK(H55),"",VLOOKUP(H55,Útmutató!$B$8:$C$11,2,FALSE))</f>
        <v>term grade</v>
      </c>
      <c r="J55" s="16" t="s">
        <v>342</v>
      </c>
      <c r="K55" s="18" t="s">
        <v>272</v>
      </c>
      <c r="L55" s="15" t="s">
        <v>339</v>
      </c>
    </row>
    <row r="56" spans="1:12" ht="409.5">
      <c r="A56" s="15" t="s">
        <v>699</v>
      </c>
      <c r="B56" s="15" t="s">
        <v>173</v>
      </c>
      <c r="C56" s="18" t="s">
        <v>174</v>
      </c>
      <c r="D56" s="15" t="s">
        <v>228</v>
      </c>
      <c r="E56" s="42" t="s">
        <v>229</v>
      </c>
      <c r="F56" s="40" t="s">
        <v>451</v>
      </c>
      <c r="G56" s="49" t="s">
        <v>452</v>
      </c>
      <c r="H56" s="15" t="s">
        <v>9</v>
      </c>
      <c r="I56" s="18" t="str">
        <f>IF(ISBLANK(H56),"",VLOOKUP(H56,Útmutató!$B$8:$C$11,2,FALSE))</f>
        <v>examination</v>
      </c>
      <c r="J56" s="16" t="s">
        <v>260</v>
      </c>
      <c r="K56" s="18" t="s">
        <v>261</v>
      </c>
      <c r="L56" s="15" t="s">
        <v>343</v>
      </c>
    </row>
    <row r="57" spans="1:12" ht="409.5">
      <c r="A57" s="15" t="s">
        <v>700</v>
      </c>
      <c r="B57" s="15" t="s">
        <v>175</v>
      </c>
      <c r="C57" s="18" t="s">
        <v>176</v>
      </c>
      <c r="D57" s="15" t="s">
        <v>234</v>
      </c>
      <c r="E57" s="18" t="s">
        <v>235</v>
      </c>
      <c r="F57" s="40" t="s">
        <v>344</v>
      </c>
      <c r="G57" s="18" t="s">
        <v>345</v>
      </c>
      <c r="H57" s="15" t="s">
        <v>10</v>
      </c>
      <c r="I57" s="18" t="str">
        <f>IF(ISBLANK(H57),"",VLOOKUP(H57,Útmutató!$B$8:$C$11,2,FALSE))</f>
        <v>term grade</v>
      </c>
      <c r="J57" s="16" t="s">
        <v>346</v>
      </c>
      <c r="K57" s="16" t="s">
        <v>347</v>
      </c>
      <c r="L57" s="15" t="s">
        <v>348</v>
      </c>
    </row>
    <row r="58" spans="1:12" ht="409.5">
      <c r="A58" s="15" t="s">
        <v>701</v>
      </c>
      <c r="B58" s="15" t="s">
        <v>177</v>
      </c>
      <c r="C58" s="18" t="s">
        <v>178</v>
      </c>
      <c r="D58" s="15" t="s">
        <v>232</v>
      </c>
      <c r="E58" s="18" t="s">
        <v>233</v>
      </c>
      <c r="F58" s="40" t="s">
        <v>349</v>
      </c>
      <c r="G58" s="18" t="s">
        <v>350</v>
      </c>
      <c r="H58" s="15" t="s">
        <v>10</v>
      </c>
      <c r="I58" s="18" t="str">
        <f>IF(ISBLANK(H58),"",VLOOKUP(H58,Útmutató!$B$8:$C$11,2,FALSE))</f>
        <v>term grade</v>
      </c>
      <c r="J58" s="15" t="s">
        <v>351</v>
      </c>
      <c r="K58" s="18" t="s">
        <v>335</v>
      </c>
      <c r="L58" s="15" t="s">
        <v>352</v>
      </c>
    </row>
    <row r="59" spans="1:12" ht="409.5">
      <c r="A59" s="15" t="s">
        <v>702</v>
      </c>
      <c r="B59" s="15" t="s">
        <v>179</v>
      </c>
      <c r="C59" s="18" t="s">
        <v>180</v>
      </c>
      <c r="D59" s="15" t="s">
        <v>236</v>
      </c>
      <c r="E59" s="18" t="s">
        <v>237</v>
      </c>
      <c r="F59" s="40" t="s">
        <v>353</v>
      </c>
      <c r="G59" s="18" t="s">
        <v>354</v>
      </c>
      <c r="H59" s="15" t="s">
        <v>9</v>
      </c>
      <c r="I59" s="18" t="str">
        <f>IF(ISBLANK(H59),"",VLOOKUP(H59,Útmutató!$B$8:$C$11,2,FALSE))</f>
        <v>examination</v>
      </c>
      <c r="J59" s="16" t="s">
        <v>357</v>
      </c>
      <c r="K59" s="18" t="s">
        <v>358</v>
      </c>
      <c r="L59" s="15" t="s">
        <v>355</v>
      </c>
    </row>
    <row r="60" spans="1:12" ht="409.5">
      <c r="A60" s="15" t="s">
        <v>703</v>
      </c>
      <c r="B60" s="15" t="s">
        <v>181</v>
      </c>
      <c r="C60" s="18" t="s">
        <v>182</v>
      </c>
      <c r="D60" s="15" t="s">
        <v>238</v>
      </c>
      <c r="E60" s="18" t="s">
        <v>239</v>
      </c>
      <c r="F60" s="40" t="s">
        <v>364</v>
      </c>
      <c r="G60" s="18" t="s">
        <v>365</v>
      </c>
      <c r="H60" s="15" t="s">
        <v>10</v>
      </c>
      <c r="I60" s="18" t="str">
        <f>IF(ISBLANK(H60),"",VLOOKUP(H60,Útmutató!$B$8:$C$11,2,FALSE))</f>
        <v>term grade</v>
      </c>
      <c r="J60" s="16" t="s">
        <v>356</v>
      </c>
      <c r="K60" s="18" t="s">
        <v>272</v>
      </c>
      <c r="L60" s="15" t="s">
        <v>355</v>
      </c>
    </row>
    <row r="61" spans="1:12" ht="299.25">
      <c r="A61" s="138" t="s">
        <v>665</v>
      </c>
      <c r="B61" s="97" t="s">
        <v>651</v>
      </c>
      <c r="C61" s="102" t="s">
        <v>652</v>
      </c>
      <c r="D61" s="98" t="s">
        <v>653</v>
      </c>
      <c r="E61" s="99" t="s">
        <v>654</v>
      </c>
      <c r="F61" s="103" t="s">
        <v>655</v>
      </c>
      <c r="G61" s="99" t="s">
        <v>672</v>
      </c>
      <c r="H61" s="62" t="s">
        <v>656</v>
      </c>
      <c r="I61" s="76" t="s">
        <v>638</v>
      </c>
      <c r="J61" s="103" t="s">
        <v>639</v>
      </c>
      <c r="K61" s="99" t="s">
        <v>640</v>
      </c>
      <c r="L61" s="108" t="s">
        <v>657</v>
      </c>
    </row>
    <row r="62" spans="1:12" ht="408.75" customHeight="1">
      <c r="A62" s="139" t="s">
        <v>666</v>
      </c>
      <c r="B62" s="106" t="s">
        <v>658</v>
      </c>
      <c r="C62" s="107" t="s">
        <v>659</v>
      </c>
      <c r="D62" s="98" t="s">
        <v>660</v>
      </c>
      <c r="E62" s="102" t="s">
        <v>661</v>
      </c>
      <c r="F62" s="100" t="s">
        <v>662</v>
      </c>
      <c r="G62" s="102" t="s">
        <v>663</v>
      </c>
      <c r="H62" s="100" t="s">
        <v>10</v>
      </c>
      <c r="I62" s="102" t="str">
        <f>IF(ISBLANK(H62),"",VLOOKUP(H62,[2]Útmutató!$B$8:$C$11,2,FALSE))</f>
        <v>term grade</v>
      </c>
      <c r="J62" s="103" t="s">
        <v>639</v>
      </c>
      <c r="K62" s="99" t="s">
        <v>640</v>
      </c>
      <c r="L62" s="109" t="s">
        <v>664</v>
      </c>
    </row>
    <row r="63" spans="1:12" ht="33.75" customHeight="1">
      <c r="A63" s="15" t="s">
        <v>375</v>
      </c>
      <c r="B63" s="15" t="s">
        <v>376</v>
      </c>
      <c r="C63" s="18" t="s">
        <v>377</v>
      </c>
      <c r="D63" s="15" t="s">
        <v>440</v>
      </c>
      <c r="E63" s="42" t="s">
        <v>441</v>
      </c>
      <c r="F63" s="15" t="s">
        <v>442</v>
      </c>
      <c r="G63" s="42" t="s">
        <v>443</v>
      </c>
      <c r="H63" s="15" t="s">
        <v>9</v>
      </c>
      <c r="I63" s="18" t="str">
        <f>IF(ISBLANK(H63),"",VLOOKUP(H63,Útmutató!$B$8:$C$11,2,FALSE))</f>
        <v>examination</v>
      </c>
      <c r="J63" s="16" t="s">
        <v>444</v>
      </c>
      <c r="K63" s="42" t="s">
        <v>445</v>
      </c>
      <c r="L63" s="15" t="s">
        <v>390</v>
      </c>
    </row>
    <row r="64" spans="1:12" ht="374.25" customHeight="1">
      <c r="A64" s="15" t="s">
        <v>378</v>
      </c>
      <c r="B64" s="15" t="s">
        <v>379</v>
      </c>
      <c r="C64" s="18" t="s">
        <v>380</v>
      </c>
      <c r="D64" s="15" t="s">
        <v>391</v>
      </c>
      <c r="E64" s="42" t="s">
        <v>392</v>
      </c>
      <c r="F64" s="47" t="s">
        <v>446</v>
      </c>
      <c r="G64" s="42" t="s">
        <v>447</v>
      </c>
      <c r="H64" s="15" t="s">
        <v>9</v>
      </c>
      <c r="I64" s="18" t="str">
        <f>IF(ISBLANK(H64),"",VLOOKUP(H64,Útmutató!$B$8:$C$11,2,FALSE))</f>
        <v>examination</v>
      </c>
      <c r="J64" s="16" t="s">
        <v>444</v>
      </c>
      <c r="K64" s="42" t="s">
        <v>445</v>
      </c>
      <c r="L64" s="15" t="s">
        <v>393</v>
      </c>
    </row>
    <row r="65" spans="1:12" ht="33.75" customHeight="1">
      <c r="A65" s="15" t="s">
        <v>381</v>
      </c>
      <c r="B65" s="15" t="s">
        <v>382</v>
      </c>
      <c r="C65" s="18" t="s">
        <v>383</v>
      </c>
      <c r="D65" s="15" t="s">
        <v>394</v>
      </c>
      <c r="E65" s="18" t="s">
        <v>395</v>
      </c>
      <c r="F65" s="15" t="s">
        <v>461</v>
      </c>
      <c r="G65" s="18" t="s">
        <v>460</v>
      </c>
      <c r="H65" s="15" t="s">
        <v>9</v>
      </c>
      <c r="I65" s="18" t="str">
        <f>IF(ISBLANK(H65),"",VLOOKUP(H65,Útmutató!$B$8:$C$11,2,FALSE))</f>
        <v>examination</v>
      </c>
      <c r="J65" s="15" t="s">
        <v>462</v>
      </c>
      <c r="K65" s="50" t="s">
        <v>463</v>
      </c>
      <c r="L65" s="15" t="s">
        <v>396</v>
      </c>
    </row>
    <row r="66" spans="1:12" ht="33.75" customHeight="1">
      <c r="A66" s="15" t="s">
        <v>384</v>
      </c>
      <c r="B66" s="15" t="s">
        <v>385</v>
      </c>
      <c r="C66" s="18" t="s">
        <v>386</v>
      </c>
      <c r="D66" s="15" t="s">
        <v>397</v>
      </c>
      <c r="E66" s="42" t="s">
        <v>398</v>
      </c>
      <c r="F66" s="48" t="s">
        <v>448</v>
      </c>
      <c r="G66" s="42" t="s">
        <v>449</v>
      </c>
      <c r="H66" s="15" t="s">
        <v>9</v>
      </c>
      <c r="I66" s="18" t="str">
        <f>IF(ISBLANK(H66),"",VLOOKUP(H66,Útmutató!$B$8:$C$11,2,FALSE))</f>
        <v>examination</v>
      </c>
      <c r="J66" s="16" t="s">
        <v>444</v>
      </c>
      <c r="K66" s="42" t="s">
        <v>445</v>
      </c>
      <c r="L66" s="15" t="s">
        <v>450</v>
      </c>
    </row>
    <row r="67" spans="1:12" ht="409.5">
      <c r="A67" s="15" t="s">
        <v>387</v>
      </c>
      <c r="B67" s="15" t="s">
        <v>388</v>
      </c>
      <c r="C67" s="18" t="s">
        <v>389</v>
      </c>
      <c r="D67" s="15" t="s">
        <v>413</v>
      </c>
      <c r="E67" s="18" t="s">
        <v>414</v>
      </c>
      <c r="F67" s="43" t="s">
        <v>415</v>
      </c>
      <c r="G67" s="18" t="s">
        <v>416</v>
      </c>
      <c r="H67" s="15" t="s">
        <v>9</v>
      </c>
      <c r="I67" s="18" t="str">
        <f>IF(ISBLANK(H67),"",VLOOKUP(H67,Útmutató!$B$8:$C$11,2,FALSE))</f>
        <v>examination</v>
      </c>
      <c r="J67" s="15" t="s">
        <v>417</v>
      </c>
      <c r="K67" s="18" t="s">
        <v>418</v>
      </c>
      <c r="L67" s="15" t="s">
        <v>419</v>
      </c>
    </row>
    <row r="68" spans="1:12" ht="33.75" customHeight="1">
      <c r="A68" s="15"/>
      <c r="B68" s="15"/>
      <c r="C68" s="18"/>
      <c r="D68" s="15"/>
      <c r="E68" s="18"/>
      <c r="F68" s="15"/>
      <c r="G68" s="18"/>
      <c r="H68" s="15"/>
      <c r="I68" s="18" t="str">
        <f>IF(ISBLANK(H68),"",VLOOKUP(H68,Útmutató!$B$8:$C$11,2,FALSE))</f>
        <v/>
      </c>
      <c r="J68" s="15"/>
      <c r="K68" s="18"/>
      <c r="L68" s="15"/>
    </row>
    <row r="69" spans="1:12" ht="33.75" customHeight="1">
      <c r="A69" s="15" t="s">
        <v>403</v>
      </c>
      <c r="B69" s="15" t="s">
        <v>404</v>
      </c>
      <c r="C69" s="18" t="s">
        <v>405</v>
      </c>
      <c r="D69" s="15" t="s">
        <v>406</v>
      </c>
      <c r="E69" s="18" t="s">
        <v>407</v>
      </c>
      <c r="F69" s="15" t="s">
        <v>408</v>
      </c>
      <c r="G69" s="18" t="s">
        <v>409</v>
      </c>
      <c r="H69" s="15" t="s">
        <v>10</v>
      </c>
      <c r="I69" s="18" t="str">
        <f>IF(ISBLANK(H69),"",VLOOKUP(H69,Útmutató!$B$8:$C$11,2,FALSE))</f>
        <v>term grade</v>
      </c>
      <c r="J69" s="15" t="s">
        <v>410</v>
      </c>
      <c r="K69" s="42" t="s">
        <v>411</v>
      </c>
      <c r="L69" s="15" t="s">
        <v>412</v>
      </c>
    </row>
    <row r="70" spans="1:12" ht="105.75" customHeight="1">
      <c r="A70" s="15" t="s">
        <v>430</v>
      </c>
      <c r="B70" s="15" t="s">
        <v>431</v>
      </c>
      <c r="C70" s="18" t="s">
        <v>432</v>
      </c>
      <c r="D70" s="15"/>
      <c r="E70" s="18"/>
      <c r="F70" s="16"/>
      <c r="G70" s="18"/>
      <c r="H70" s="15"/>
      <c r="I70" s="18" t="str">
        <f>IF(ISBLANK(H70),"",VLOOKUP(H70,Útmutató!$B$8:$C$11,2,FALSE))</f>
        <v/>
      </c>
      <c r="J70" s="15"/>
      <c r="K70" s="18"/>
      <c r="L70" s="15"/>
    </row>
    <row r="71" spans="1:12" ht="33.75" customHeight="1">
      <c r="A71" s="121" t="s">
        <v>420</v>
      </c>
      <c r="B71" s="121" t="s">
        <v>421</v>
      </c>
      <c r="C71" s="124" t="s">
        <v>422</v>
      </c>
      <c r="D71" s="121" t="s">
        <v>423</v>
      </c>
      <c r="E71" s="127" t="s">
        <v>424</v>
      </c>
      <c r="F71" s="130" t="s">
        <v>456</v>
      </c>
      <c r="G71" s="133" t="s">
        <v>457</v>
      </c>
      <c r="H71" s="121" t="s">
        <v>10</v>
      </c>
      <c r="I71" s="124" t="s">
        <v>14</v>
      </c>
      <c r="J71" s="121" t="s">
        <v>425</v>
      </c>
      <c r="K71" s="124" t="s">
        <v>426</v>
      </c>
      <c r="L71" s="44" t="s">
        <v>427</v>
      </c>
    </row>
    <row r="72" spans="1:12" ht="33.75" customHeight="1">
      <c r="A72" s="122"/>
      <c r="B72" s="122"/>
      <c r="C72" s="125"/>
      <c r="D72" s="122"/>
      <c r="E72" s="128"/>
      <c r="F72" s="131"/>
      <c r="G72" s="134"/>
      <c r="H72" s="122"/>
      <c r="I72" s="125"/>
      <c r="J72" s="122"/>
      <c r="K72" s="125"/>
      <c r="L72" s="45" t="s">
        <v>428</v>
      </c>
    </row>
    <row r="73" spans="1:12" ht="130.5" customHeight="1">
      <c r="A73" s="123"/>
      <c r="B73" s="123"/>
      <c r="C73" s="126"/>
      <c r="D73" s="123"/>
      <c r="E73" s="129"/>
      <c r="F73" s="132"/>
      <c r="G73" s="135"/>
      <c r="H73" s="123"/>
      <c r="I73" s="126"/>
      <c r="J73" s="123"/>
      <c r="K73" s="126"/>
      <c r="L73" s="46" t="s">
        <v>429</v>
      </c>
    </row>
    <row r="74" spans="1:12" ht="33.75" customHeight="1">
      <c r="A74" s="15" t="s">
        <v>433</v>
      </c>
      <c r="B74" s="15" t="s">
        <v>434</v>
      </c>
      <c r="C74" s="18" t="s">
        <v>435</v>
      </c>
      <c r="D74" s="15" t="s">
        <v>436</v>
      </c>
      <c r="E74" s="42" t="s">
        <v>437</v>
      </c>
      <c r="F74" s="15" t="s">
        <v>438</v>
      </c>
      <c r="G74" s="42" t="s">
        <v>671</v>
      </c>
      <c r="H74" s="15" t="s">
        <v>10</v>
      </c>
      <c r="I74" s="18" t="str">
        <f>IF(ISBLANK(H74),"",VLOOKUP(H74,Útmutató!$B$8:$C$11,2,FALSE))</f>
        <v>term grade</v>
      </c>
      <c r="J74" s="15" t="s">
        <v>458</v>
      </c>
      <c r="K74" s="18" t="s">
        <v>459</v>
      </c>
      <c r="L74" s="15" t="s">
        <v>439</v>
      </c>
    </row>
    <row r="75" spans="1:12" ht="106.5" customHeight="1">
      <c r="A75" s="15" t="s">
        <v>628</v>
      </c>
      <c r="B75" s="15" t="s">
        <v>590</v>
      </c>
      <c r="C75" s="42" t="s">
        <v>591</v>
      </c>
      <c r="D75" s="15"/>
      <c r="E75" s="42"/>
      <c r="F75" s="15"/>
      <c r="G75" s="42"/>
      <c r="H75" s="15" t="s">
        <v>12</v>
      </c>
      <c r="I75" s="42" t="str">
        <f>IF(ISBLANK(H75),"",VLOOKUP(H75,[3]Útmutató!$B$8:$C$11,2,FALSE()))</f>
        <v>signature</v>
      </c>
      <c r="J75" s="15"/>
      <c r="K75" s="42"/>
      <c r="L75" s="15"/>
    </row>
    <row r="76" spans="1:12" ht="108.75" customHeight="1">
      <c r="A76" s="3" t="s">
        <v>629</v>
      </c>
      <c r="B76" s="3" t="s">
        <v>592</v>
      </c>
      <c r="C76" s="70" t="s">
        <v>593</v>
      </c>
      <c r="D76" s="3" t="s">
        <v>627</v>
      </c>
      <c r="E76" s="70"/>
      <c r="F76" s="71"/>
      <c r="G76" s="72"/>
      <c r="H76" s="3"/>
      <c r="I76" s="70"/>
      <c r="J76" s="3"/>
      <c r="K76" s="70"/>
      <c r="L76" s="3"/>
    </row>
    <row r="77" spans="1:12" ht="152.25" customHeight="1">
      <c r="A77" s="73" t="s">
        <v>594</v>
      </c>
      <c r="B77" s="74" t="s">
        <v>595</v>
      </c>
      <c r="C77" s="74" t="s">
        <v>596</v>
      </c>
      <c r="D77" s="75" t="s">
        <v>597</v>
      </c>
      <c r="E77" s="76" t="s">
        <v>598</v>
      </c>
      <c r="F77" s="71" t="s">
        <v>599</v>
      </c>
      <c r="G77" s="77" t="s">
        <v>600</v>
      </c>
      <c r="H77" s="62" t="s">
        <v>579</v>
      </c>
      <c r="I77" s="76" t="s">
        <v>14</v>
      </c>
      <c r="J77" s="62" t="s">
        <v>601</v>
      </c>
      <c r="K77" s="78" t="s">
        <v>602</v>
      </c>
      <c r="L77" s="79" t="s">
        <v>603</v>
      </c>
    </row>
    <row r="78" spans="1:12" ht="128.25" customHeight="1">
      <c r="A78" s="80" t="s">
        <v>630</v>
      </c>
      <c r="B78" s="15" t="s">
        <v>604</v>
      </c>
      <c r="C78" s="42" t="s">
        <v>605</v>
      </c>
      <c r="D78" s="15" t="s">
        <v>606</v>
      </c>
      <c r="E78" s="42" t="s">
        <v>607</v>
      </c>
      <c r="F78" s="15" t="s">
        <v>608</v>
      </c>
      <c r="G78" s="42" t="s">
        <v>609</v>
      </c>
      <c r="H78" s="15" t="s">
        <v>11</v>
      </c>
      <c r="I78" s="18" t="str">
        <f>IF(ISBLANK(H78),"",VLOOKUP(H78,[1]Útmutató!$B$8:$C$11,2,FALSE))</f>
        <v>signature with qualification</v>
      </c>
      <c r="J78" s="15" t="s">
        <v>610</v>
      </c>
      <c r="K78" s="42" t="s">
        <v>611</v>
      </c>
      <c r="L78" s="80" t="s">
        <v>612</v>
      </c>
    </row>
    <row r="79" spans="1:12" ht="179.25" customHeight="1">
      <c r="A79" s="80" t="s">
        <v>99</v>
      </c>
      <c r="B79" s="80" t="s">
        <v>100</v>
      </c>
      <c r="C79" s="18" t="s">
        <v>101</v>
      </c>
      <c r="D79" s="15" t="s">
        <v>613</v>
      </c>
      <c r="E79" s="18" t="s">
        <v>614</v>
      </c>
      <c r="F79" s="15" t="s">
        <v>615</v>
      </c>
      <c r="G79" s="18" t="s">
        <v>670</v>
      </c>
      <c r="H79" s="15" t="s">
        <v>11</v>
      </c>
      <c r="I79" s="18" t="str">
        <f>IF(ISBLANK(H79),"",VLOOKUP(H79,[1]Útmutató!$B$8:$C$11,2,FALSE))</f>
        <v>signature with qualification</v>
      </c>
      <c r="J79" s="15" t="s">
        <v>616</v>
      </c>
      <c r="K79" s="18" t="s">
        <v>617</v>
      </c>
      <c r="L79" s="15" t="s">
        <v>618</v>
      </c>
    </row>
    <row r="80" spans="1:12" ht="236.25" customHeight="1">
      <c r="A80" s="81" t="s">
        <v>102</v>
      </c>
      <c r="B80" s="82" t="s">
        <v>103</v>
      </c>
      <c r="C80" s="83" t="s">
        <v>104</v>
      </c>
      <c r="D80" s="84" t="s">
        <v>668</v>
      </c>
      <c r="E80" s="85" t="s">
        <v>619</v>
      </c>
      <c r="F80" s="86" t="s">
        <v>620</v>
      </c>
      <c r="G80" s="87" t="s">
        <v>669</v>
      </c>
      <c r="H80" s="86" t="s">
        <v>621</v>
      </c>
      <c r="I80" s="87" t="s">
        <v>622</v>
      </c>
      <c r="J80" s="88" t="s">
        <v>623</v>
      </c>
      <c r="K80" s="87" t="s">
        <v>667</v>
      </c>
      <c r="L80" s="89" t="s">
        <v>624</v>
      </c>
    </row>
    <row r="81" spans="1:12" ht="88.5" customHeight="1">
      <c r="A81" s="15" t="s">
        <v>631</v>
      </c>
      <c r="B81" s="15" t="s">
        <v>625</v>
      </c>
      <c r="C81" s="42" t="s">
        <v>626</v>
      </c>
      <c r="D81" s="15"/>
      <c r="E81" s="42"/>
      <c r="F81" s="15"/>
      <c r="G81" s="42"/>
      <c r="H81" s="15"/>
      <c r="I81" s="42" t="str">
        <f>IF(ISBLANK(H81),"",VLOOKUP(H81,[3]Útmutató!$B$8:$C$11,2,FALSE()))</f>
        <v/>
      </c>
      <c r="J81" s="15"/>
      <c r="K81" s="42"/>
      <c r="L81" s="15"/>
    </row>
    <row r="82" spans="1:12" ht="33.75" customHeight="1">
      <c r="A82" s="19"/>
      <c r="B82" s="19"/>
      <c r="C82" s="20"/>
      <c r="D82" s="19"/>
      <c r="E82" s="20"/>
      <c r="F82" s="19"/>
      <c r="G82" s="20"/>
      <c r="H82" s="15"/>
      <c r="I82" s="18" t="str">
        <f>IF(ISBLANK(H82),"",VLOOKUP(H82,Útmutató!$B$8:$C$11,2,FALSE))</f>
        <v/>
      </c>
      <c r="J82" s="19"/>
      <c r="K82" s="20"/>
      <c r="L82" s="19"/>
    </row>
    <row r="83" spans="1:12" ht="33.75" customHeight="1">
      <c r="A83" s="3"/>
      <c r="B83" s="3"/>
      <c r="C83" s="3"/>
      <c r="D83" s="3"/>
      <c r="E83" s="3"/>
      <c r="F83" s="3"/>
      <c r="G83" s="3"/>
      <c r="H83" s="3"/>
      <c r="I83" s="3"/>
      <c r="J83" s="3"/>
      <c r="K83" s="3"/>
      <c r="L83" s="3"/>
    </row>
    <row r="84" spans="1:12" ht="33.75" customHeight="1">
      <c r="A84" s="3"/>
      <c r="B84" s="3"/>
      <c r="C84" s="3"/>
      <c r="D84" s="3"/>
      <c r="E84" s="3"/>
      <c r="F84" s="3"/>
      <c r="G84" s="3"/>
      <c r="H84" s="3"/>
      <c r="I84" s="3"/>
      <c r="J84" s="3"/>
      <c r="K84" s="3"/>
      <c r="L84" s="3"/>
    </row>
    <row r="85" spans="1:12" ht="33.75" customHeight="1">
      <c r="A85" s="3"/>
      <c r="B85" s="3"/>
      <c r="C85" s="3"/>
      <c r="D85" s="3"/>
      <c r="E85" s="3"/>
      <c r="F85" s="3"/>
      <c r="G85" s="3"/>
      <c r="H85" s="3"/>
      <c r="I85" s="3"/>
      <c r="J85" s="3"/>
      <c r="K85" s="3"/>
      <c r="L85" s="3"/>
    </row>
    <row r="86" spans="1:12" ht="33.75" customHeight="1">
      <c r="A86" s="3"/>
      <c r="B86" s="3"/>
      <c r="C86" s="3"/>
      <c r="D86" s="3"/>
      <c r="E86" s="3"/>
      <c r="F86" s="3"/>
      <c r="G86" s="3"/>
      <c r="H86" s="3"/>
      <c r="I86" s="3"/>
      <c r="J86" s="3"/>
      <c r="K86" s="3"/>
      <c r="L86" s="3"/>
    </row>
    <row r="87" spans="1:12" ht="33.75" customHeight="1">
      <c r="A87" s="3"/>
      <c r="B87" s="3"/>
      <c r="C87" s="3"/>
      <c r="D87" s="3"/>
      <c r="E87" s="3"/>
      <c r="F87" s="3"/>
      <c r="G87" s="3"/>
      <c r="H87" s="3"/>
      <c r="I87" s="3"/>
      <c r="J87" s="3"/>
      <c r="K87" s="3"/>
      <c r="L87" s="3"/>
    </row>
    <row r="88" spans="1:12" ht="33.75" customHeight="1">
      <c r="A88" s="3"/>
      <c r="B88" s="3"/>
      <c r="C88" s="3"/>
      <c r="D88" s="3"/>
      <c r="E88" s="3"/>
      <c r="F88" s="3"/>
      <c r="G88" s="3"/>
      <c r="H88" s="3"/>
      <c r="I88" s="3"/>
      <c r="J88" s="3"/>
      <c r="K88" s="3"/>
      <c r="L88" s="3"/>
    </row>
    <row r="89" spans="1:12" ht="33.75" customHeight="1">
      <c r="A89" s="3"/>
      <c r="B89" s="3"/>
      <c r="C89" s="3"/>
      <c r="D89" s="3"/>
      <c r="E89" s="3"/>
      <c r="F89" s="3"/>
      <c r="G89" s="3"/>
      <c r="H89" s="3"/>
      <c r="I89" s="3"/>
      <c r="J89" s="3"/>
      <c r="K89" s="3"/>
      <c r="L89" s="3"/>
    </row>
    <row r="90" spans="1:12" ht="33.75" customHeight="1">
      <c r="A90" s="3"/>
      <c r="B90" s="3"/>
      <c r="C90" s="3"/>
      <c r="D90" s="3"/>
      <c r="E90" s="3"/>
      <c r="F90" s="3"/>
      <c r="G90" s="3"/>
      <c r="H90" s="3"/>
      <c r="I90" s="3"/>
      <c r="J90" s="3"/>
      <c r="K90" s="3"/>
      <c r="L90" s="3"/>
    </row>
    <row r="91" spans="1:12" ht="33.75" customHeight="1">
      <c r="A91" s="3"/>
      <c r="B91" s="3"/>
      <c r="C91" s="3"/>
      <c r="D91" s="3"/>
      <c r="E91" s="3"/>
      <c r="F91" s="3"/>
      <c r="G91" s="3"/>
      <c r="H91" s="3"/>
      <c r="I91" s="3"/>
      <c r="J91" s="3"/>
      <c r="K91" s="3"/>
      <c r="L91" s="3"/>
    </row>
    <row r="92" spans="1:12" ht="33.75" customHeight="1">
      <c r="A92" s="3"/>
      <c r="B92" s="3"/>
      <c r="C92" s="3"/>
      <c r="D92" s="3"/>
      <c r="E92" s="3"/>
      <c r="F92" s="3"/>
      <c r="G92" s="3"/>
      <c r="H92" s="3"/>
      <c r="I92" s="3"/>
      <c r="J92" s="3"/>
      <c r="K92" s="3"/>
      <c r="L92" s="3"/>
    </row>
    <row r="93" spans="1:12" ht="33.75" customHeight="1">
      <c r="A93" s="3"/>
      <c r="B93" s="3"/>
      <c r="C93" s="3"/>
      <c r="D93" s="3"/>
      <c r="E93" s="3"/>
      <c r="F93" s="3"/>
      <c r="G93" s="3"/>
      <c r="H93" s="3"/>
      <c r="I93" s="3"/>
      <c r="J93" s="3"/>
      <c r="K93" s="3"/>
      <c r="L93" s="3"/>
    </row>
    <row r="94" spans="1:12" ht="33.75" customHeight="1">
      <c r="A94" s="3"/>
      <c r="B94" s="3"/>
      <c r="C94" s="3"/>
      <c r="D94" s="3"/>
      <c r="E94" s="3"/>
      <c r="F94" s="3"/>
      <c r="G94" s="3"/>
      <c r="H94" s="3"/>
      <c r="I94" s="3"/>
      <c r="J94" s="3"/>
      <c r="K94" s="3"/>
      <c r="L94" s="3"/>
    </row>
    <row r="95" spans="1:12" ht="33.75" customHeight="1">
      <c r="A95" s="3"/>
      <c r="B95" s="3"/>
      <c r="C95" s="3"/>
      <c r="D95" s="3"/>
      <c r="E95" s="3"/>
      <c r="F95" s="3"/>
      <c r="G95" s="3"/>
      <c r="H95" s="3"/>
      <c r="I95" s="3"/>
      <c r="J95" s="3"/>
      <c r="K95" s="3"/>
      <c r="L95" s="3"/>
    </row>
    <row r="96" spans="1:12" ht="33.75" customHeight="1">
      <c r="A96" s="3"/>
      <c r="B96" s="3"/>
      <c r="C96" s="3"/>
      <c r="D96" s="3"/>
      <c r="E96" s="3"/>
      <c r="F96" s="3"/>
      <c r="G96" s="3"/>
      <c r="H96" s="3"/>
      <c r="I96" s="3"/>
      <c r="J96" s="3"/>
      <c r="K96" s="3"/>
      <c r="L96" s="3"/>
    </row>
    <row r="97" spans="1:12" ht="33.75" customHeight="1">
      <c r="A97" s="3"/>
      <c r="B97" s="3"/>
      <c r="C97" s="3"/>
      <c r="D97" s="3"/>
      <c r="E97" s="3"/>
      <c r="F97" s="3"/>
      <c r="G97" s="3"/>
      <c r="H97" s="3"/>
      <c r="I97" s="3"/>
      <c r="J97" s="3"/>
      <c r="K97" s="3"/>
      <c r="L97" s="3"/>
    </row>
    <row r="98" spans="1:12" ht="33.75" customHeight="1">
      <c r="A98" s="3"/>
      <c r="B98" s="3"/>
      <c r="C98" s="3"/>
      <c r="D98" s="3"/>
      <c r="E98" s="3"/>
      <c r="F98" s="3"/>
      <c r="G98" s="3"/>
      <c r="H98" s="3"/>
      <c r="I98" s="3"/>
      <c r="J98" s="3"/>
      <c r="K98" s="3"/>
      <c r="L98" s="3"/>
    </row>
    <row r="99" spans="1:12" ht="33.75" customHeight="1">
      <c r="A99" s="3"/>
      <c r="B99" s="3"/>
      <c r="C99" s="3"/>
      <c r="D99" s="3"/>
      <c r="E99" s="3"/>
      <c r="F99" s="3"/>
      <c r="G99" s="3"/>
      <c r="H99" s="3"/>
      <c r="I99" s="3"/>
      <c r="J99" s="3"/>
      <c r="K99" s="3"/>
      <c r="L99" s="3"/>
    </row>
    <row r="100" spans="1:12" ht="33.75" customHeight="1">
      <c r="A100" s="3"/>
      <c r="B100" s="3"/>
      <c r="C100" s="3"/>
      <c r="D100" s="3"/>
      <c r="E100" s="3"/>
      <c r="F100" s="3"/>
      <c r="G100" s="3"/>
      <c r="H100" s="3"/>
      <c r="I100" s="3"/>
      <c r="J100" s="3"/>
      <c r="K100" s="3"/>
      <c r="L100" s="3"/>
    </row>
    <row r="101" spans="1:12" ht="33.75" customHeight="1">
      <c r="A101" s="3"/>
      <c r="B101" s="3"/>
      <c r="C101" s="3"/>
      <c r="D101" s="3"/>
      <c r="E101" s="3"/>
      <c r="F101" s="3"/>
      <c r="G101" s="3"/>
      <c r="H101" s="3"/>
      <c r="I101" s="3"/>
      <c r="J101" s="3"/>
      <c r="K101" s="3"/>
      <c r="L101" s="3"/>
    </row>
    <row r="102" spans="1:12" ht="33.75" customHeight="1">
      <c r="A102" s="3"/>
      <c r="B102" s="3"/>
      <c r="C102" s="3"/>
      <c r="D102" s="3"/>
      <c r="E102" s="3"/>
      <c r="F102" s="3"/>
      <c r="G102" s="3"/>
      <c r="H102" s="3"/>
      <c r="I102" s="3"/>
      <c r="J102" s="3"/>
      <c r="K102" s="3"/>
      <c r="L102" s="3"/>
    </row>
    <row r="103" spans="1:12" ht="33.75" customHeight="1">
      <c r="A103" s="3"/>
      <c r="B103" s="3"/>
      <c r="C103" s="3"/>
      <c r="D103" s="3"/>
      <c r="E103" s="3"/>
      <c r="F103" s="3"/>
      <c r="G103" s="3"/>
      <c r="H103" s="3"/>
      <c r="I103" s="3"/>
      <c r="J103" s="3"/>
      <c r="K103" s="3"/>
      <c r="L103" s="3"/>
    </row>
    <row r="104" spans="1:12" ht="33.75" customHeight="1">
      <c r="A104" s="3"/>
      <c r="B104" s="3"/>
      <c r="C104" s="3"/>
      <c r="D104" s="3"/>
      <c r="E104" s="3"/>
      <c r="F104" s="3"/>
      <c r="G104" s="3"/>
      <c r="H104" s="3"/>
      <c r="I104" s="3"/>
      <c r="J104" s="3"/>
      <c r="K104" s="3"/>
      <c r="L104" s="3"/>
    </row>
    <row r="105" spans="1:12" ht="33.75" customHeight="1">
      <c r="A105" s="3"/>
      <c r="B105" s="3"/>
      <c r="C105" s="3"/>
      <c r="D105" s="3"/>
      <c r="E105" s="3"/>
      <c r="F105" s="3"/>
      <c r="G105" s="3"/>
      <c r="H105" s="3"/>
      <c r="I105" s="3"/>
      <c r="J105" s="3"/>
      <c r="K105" s="3"/>
      <c r="L105" s="3"/>
    </row>
    <row r="106" spans="1:12" ht="33.75" customHeight="1">
      <c r="A106" s="3"/>
      <c r="B106" s="3"/>
      <c r="C106" s="3"/>
      <c r="D106" s="3"/>
      <c r="E106" s="3"/>
      <c r="F106" s="3"/>
      <c r="G106" s="3"/>
      <c r="H106" s="3"/>
      <c r="I106" s="3"/>
      <c r="J106" s="3"/>
      <c r="K106" s="3"/>
      <c r="L106" s="3"/>
    </row>
    <row r="107" spans="1:12" ht="33.75" customHeight="1">
      <c r="A107" s="3"/>
      <c r="B107" s="3"/>
      <c r="C107" s="3"/>
      <c r="D107" s="3"/>
      <c r="E107" s="3"/>
      <c r="F107" s="3"/>
      <c r="G107" s="3"/>
      <c r="H107" s="3"/>
      <c r="I107" s="3"/>
      <c r="J107" s="3"/>
      <c r="K107" s="3"/>
      <c r="L107" s="3"/>
    </row>
    <row r="108" spans="1:12" ht="33.75" customHeight="1">
      <c r="A108" s="3"/>
      <c r="B108" s="3"/>
      <c r="C108" s="3"/>
      <c r="D108" s="3"/>
      <c r="E108" s="3"/>
      <c r="F108" s="3"/>
      <c r="G108" s="3"/>
      <c r="H108" s="3"/>
      <c r="I108" s="3"/>
      <c r="J108" s="3"/>
      <c r="K108" s="3"/>
      <c r="L108" s="3"/>
    </row>
    <row r="109" spans="1:12" ht="33.75" customHeight="1">
      <c r="A109" s="3"/>
      <c r="B109" s="3"/>
      <c r="C109" s="3"/>
      <c r="D109" s="3"/>
      <c r="E109" s="3"/>
      <c r="F109" s="3"/>
      <c r="G109" s="3"/>
      <c r="H109" s="3"/>
      <c r="I109" s="3"/>
      <c r="J109" s="3"/>
      <c r="K109" s="3"/>
      <c r="L109" s="3"/>
    </row>
    <row r="110" spans="1:12" ht="33.75" customHeight="1">
      <c r="A110" s="3"/>
      <c r="B110" s="3"/>
      <c r="C110" s="3"/>
      <c r="D110" s="3"/>
      <c r="E110" s="3"/>
      <c r="F110" s="3"/>
      <c r="G110" s="3"/>
      <c r="H110" s="3"/>
      <c r="I110" s="3"/>
      <c r="J110" s="3"/>
      <c r="K110" s="3"/>
      <c r="L110" s="3"/>
    </row>
    <row r="111" spans="1:12" ht="33.75" customHeight="1">
      <c r="A111" s="3"/>
      <c r="B111" s="3"/>
      <c r="C111" s="3"/>
      <c r="D111" s="3"/>
      <c r="E111" s="3"/>
      <c r="F111" s="3"/>
      <c r="G111" s="3"/>
      <c r="H111" s="3"/>
      <c r="I111" s="3"/>
      <c r="J111" s="3"/>
      <c r="K111" s="3"/>
      <c r="L111" s="3"/>
    </row>
    <row r="112" spans="1:12" ht="33.75" customHeight="1">
      <c r="A112" s="3"/>
      <c r="B112" s="3"/>
      <c r="C112" s="3"/>
      <c r="D112" s="3"/>
      <c r="E112" s="3"/>
      <c r="F112" s="3"/>
      <c r="G112" s="3"/>
      <c r="H112" s="3"/>
      <c r="I112" s="3"/>
      <c r="J112" s="3"/>
      <c r="K112" s="3"/>
      <c r="L112" s="3"/>
    </row>
    <row r="113" spans="1:12" ht="33.75" customHeight="1">
      <c r="A113" s="3"/>
      <c r="B113" s="3"/>
      <c r="C113" s="3"/>
      <c r="D113" s="3"/>
      <c r="E113" s="3"/>
      <c r="F113" s="3"/>
      <c r="G113" s="3"/>
      <c r="H113" s="3"/>
      <c r="I113" s="3"/>
      <c r="J113" s="3"/>
      <c r="K113" s="3"/>
      <c r="L113" s="3"/>
    </row>
    <row r="114" spans="1:12" ht="33.75" customHeight="1">
      <c r="A114" s="3"/>
      <c r="B114" s="3"/>
      <c r="C114" s="3"/>
      <c r="D114" s="3"/>
      <c r="E114" s="3"/>
      <c r="F114" s="3"/>
      <c r="G114" s="3"/>
      <c r="H114" s="3"/>
      <c r="I114" s="3"/>
      <c r="J114" s="3"/>
      <c r="K114" s="3"/>
      <c r="L114" s="3"/>
    </row>
    <row r="115" spans="1:12" ht="33.75" customHeight="1">
      <c r="A115" s="3"/>
      <c r="B115" s="3"/>
      <c r="C115" s="3"/>
      <c r="D115" s="3"/>
      <c r="E115" s="3"/>
      <c r="F115" s="3"/>
      <c r="G115" s="3"/>
      <c r="H115" s="3"/>
      <c r="I115" s="3"/>
      <c r="J115" s="3"/>
      <c r="K115" s="3"/>
      <c r="L115" s="3"/>
    </row>
    <row r="116" spans="1:12" ht="33.75" customHeight="1">
      <c r="A116" s="3"/>
      <c r="B116" s="3"/>
      <c r="C116" s="3"/>
      <c r="D116" s="3"/>
      <c r="E116" s="3"/>
      <c r="F116" s="3"/>
      <c r="G116" s="3"/>
      <c r="H116" s="3"/>
      <c r="I116" s="3"/>
      <c r="J116" s="3"/>
      <c r="K116" s="3"/>
      <c r="L116" s="3"/>
    </row>
    <row r="117" spans="1:12" ht="33.75" customHeight="1">
      <c r="A117" s="3"/>
      <c r="B117" s="3"/>
      <c r="C117" s="3"/>
      <c r="D117" s="3"/>
      <c r="E117" s="3"/>
      <c r="F117" s="3"/>
      <c r="G117" s="3"/>
      <c r="H117" s="3"/>
      <c r="I117" s="3"/>
      <c r="J117" s="3"/>
      <c r="K117" s="3"/>
      <c r="L117" s="3"/>
    </row>
    <row r="118" spans="1:12" ht="33.75" customHeight="1">
      <c r="A118" s="3"/>
      <c r="B118" s="3"/>
      <c r="C118" s="3"/>
      <c r="D118" s="3"/>
      <c r="E118" s="3"/>
      <c r="F118" s="3"/>
      <c r="G118" s="3"/>
      <c r="H118" s="3"/>
      <c r="I118" s="3"/>
      <c r="J118" s="3"/>
      <c r="K118" s="3"/>
      <c r="L118" s="3"/>
    </row>
    <row r="119" spans="1:12" ht="33.75" customHeight="1">
      <c r="A119" s="3"/>
      <c r="B119" s="3"/>
      <c r="C119" s="3"/>
      <c r="D119" s="3"/>
      <c r="E119" s="3"/>
      <c r="F119" s="3"/>
      <c r="G119" s="3"/>
      <c r="H119" s="3"/>
      <c r="I119" s="3"/>
      <c r="J119" s="3"/>
      <c r="K119" s="3"/>
      <c r="L119" s="3"/>
    </row>
    <row r="120" spans="1:12" ht="33.75" customHeight="1">
      <c r="A120" s="3"/>
      <c r="B120" s="3"/>
      <c r="C120" s="3"/>
      <c r="D120" s="3"/>
      <c r="E120" s="3"/>
      <c r="F120" s="3"/>
      <c r="G120" s="3"/>
      <c r="H120" s="3"/>
      <c r="I120" s="3"/>
      <c r="J120" s="3"/>
      <c r="K120" s="3"/>
      <c r="L120" s="3"/>
    </row>
    <row r="121" spans="1:12" ht="33.75" customHeight="1">
      <c r="A121" s="3"/>
      <c r="B121" s="3"/>
      <c r="C121" s="3"/>
      <c r="D121" s="3"/>
      <c r="E121" s="3"/>
      <c r="F121" s="3"/>
      <c r="G121" s="3"/>
      <c r="H121" s="3"/>
      <c r="I121" s="3"/>
      <c r="J121" s="3"/>
      <c r="K121" s="3"/>
      <c r="L121" s="3"/>
    </row>
    <row r="122" spans="1:12" ht="33.75" customHeight="1">
      <c r="A122" s="3"/>
      <c r="B122" s="3"/>
      <c r="C122" s="3"/>
      <c r="D122" s="3"/>
      <c r="E122" s="3"/>
      <c r="F122" s="3"/>
      <c r="G122" s="3"/>
      <c r="H122" s="3"/>
      <c r="I122" s="3"/>
      <c r="J122" s="3"/>
      <c r="K122" s="3"/>
      <c r="L122" s="3"/>
    </row>
    <row r="123" spans="1:12" ht="33.75" customHeight="1">
      <c r="A123" s="3"/>
      <c r="B123" s="3"/>
      <c r="C123" s="3"/>
      <c r="D123" s="3"/>
      <c r="E123" s="3"/>
      <c r="F123" s="3"/>
      <c r="G123" s="3"/>
      <c r="H123" s="3"/>
      <c r="I123" s="3"/>
      <c r="J123" s="3"/>
      <c r="K123" s="3"/>
      <c r="L123" s="3"/>
    </row>
    <row r="124" spans="1:12" ht="33.75" customHeight="1">
      <c r="A124" s="3"/>
      <c r="B124" s="3"/>
      <c r="C124" s="3"/>
      <c r="D124" s="3"/>
      <c r="E124" s="3"/>
      <c r="F124" s="3"/>
      <c r="G124" s="3"/>
      <c r="H124" s="3"/>
      <c r="I124" s="3"/>
      <c r="J124" s="3"/>
      <c r="K124" s="3"/>
      <c r="L124" s="3"/>
    </row>
    <row r="125" spans="1:12" ht="33.75" customHeight="1">
      <c r="A125" s="3"/>
      <c r="B125" s="3"/>
      <c r="C125" s="3"/>
      <c r="D125" s="3"/>
      <c r="E125" s="3"/>
      <c r="F125" s="3"/>
      <c r="G125" s="3"/>
      <c r="H125" s="3"/>
      <c r="I125" s="3"/>
      <c r="J125" s="3"/>
      <c r="K125" s="3"/>
      <c r="L125" s="3"/>
    </row>
    <row r="126" spans="1:12" ht="33.75" customHeight="1">
      <c r="A126" s="3"/>
      <c r="B126" s="3"/>
      <c r="C126" s="3"/>
      <c r="D126" s="3"/>
      <c r="E126" s="3"/>
      <c r="F126" s="3"/>
      <c r="G126" s="3"/>
      <c r="H126" s="3"/>
      <c r="I126" s="3"/>
      <c r="J126" s="3"/>
      <c r="K126" s="3"/>
      <c r="L126" s="3"/>
    </row>
    <row r="127" spans="1:12" ht="33.75" customHeight="1">
      <c r="A127" s="3"/>
      <c r="B127" s="3"/>
      <c r="C127" s="3"/>
      <c r="D127" s="3"/>
      <c r="E127" s="3"/>
      <c r="F127" s="3"/>
      <c r="G127" s="3"/>
      <c r="H127" s="3"/>
      <c r="I127" s="3"/>
      <c r="J127" s="3"/>
      <c r="K127" s="3"/>
      <c r="L127" s="3"/>
    </row>
    <row r="128" spans="1:12" ht="33.75" customHeight="1">
      <c r="A128" s="3"/>
      <c r="B128" s="3"/>
      <c r="C128" s="3"/>
      <c r="D128" s="3"/>
      <c r="E128" s="3"/>
      <c r="F128" s="3"/>
      <c r="G128" s="3"/>
      <c r="H128" s="3"/>
      <c r="I128" s="3"/>
      <c r="J128" s="3"/>
      <c r="K128" s="3"/>
      <c r="L128" s="3"/>
    </row>
    <row r="129" spans="1:12" ht="33.75" customHeight="1">
      <c r="A129" s="3"/>
      <c r="B129" s="3"/>
      <c r="C129" s="3"/>
      <c r="D129" s="3"/>
      <c r="E129" s="3"/>
      <c r="F129" s="3"/>
      <c r="G129" s="3"/>
      <c r="H129" s="3"/>
      <c r="I129" s="3"/>
      <c r="J129" s="3"/>
      <c r="K129" s="3"/>
      <c r="L129" s="3"/>
    </row>
    <row r="130" spans="1:12" ht="33.75" customHeight="1">
      <c r="A130" s="3"/>
      <c r="B130" s="3"/>
      <c r="C130" s="3"/>
      <c r="D130" s="3"/>
      <c r="E130" s="3"/>
      <c r="F130" s="3"/>
      <c r="G130" s="3"/>
      <c r="H130" s="3"/>
      <c r="I130" s="3"/>
      <c r="J130" s="3"/>
      <c r="K130" s="3"/>
      <c r="L130" s="3"/>
    </row>
    <row r="131" spans="1:12" ht="33.75" customHeight="1">
      <c r="A131" s="3"/>
      <c r="B131" s="3"/>
      <c r="C131" s="3"/>
      <c r="D131" s="3"/>
      <c r="E131" s="3"/>
      <c r="F131" s="3"/>
      <c r="G131" s="3"/>
      <c r="H131" s="3"/>
      <c r="I131" s="3"/>
      <c r="J131" s="3"/>
      <c r="K131" s="3"/>
      <c r="L131" s="3"/>
    </row>
    <row r="132" spans="1:12" ht="33.75" customHeight="1">
      <c r="A132" s="3"/>
      <c r="B132" s="3"/>
      <c r="C132" s="3"/>
      <c r="D132" s="3"/>
      <c r="E132" s="3"/>
      <c r="F132" s="3"/>
      <c r="G132" s="3"/>
      <c r="H132" s="3"/>
      <c r="I132" s="3"/>
      <c r="J132" s="3"/>
      <c r="K132" s="3"/>
      <c r="L132" s="3"/>
    </row>
    <row r="133" spans="1:12" ht="33.75" customHeight="1">
      <c r="A133" s="3"/>
      <c r="B133" s="3"/>
      <c r="C133" s="3"/>
      <c r="D133" s="3"/>
      <c r="E133" s="3"/>
      <c r="F133" s="3"/>
      <c r="G133" s="3"/>
      <c r="H133" s="3"/>
      <c r="I133" s="3"/>
      <c r="J133" s="3"/>
      <c r="K133" s="3"/>
      <c r="L133" s="3"/>
    </row>
    <row r="134" spans="1:12" ht="33.75" customHeight="1">
      <c r="A134" s="3"/>
      <c r="B134" s="3"/>
      <c r="C134" s="3"/>
      <c r="D134" s="3"/>
      <c r="E134" s="3"/>
      <c r="F134" s="3"/>
      <c r="G134" s="3"/>
      <c r="H134" s="3"/>
      <c r="I134" s="3"/>
      <c r="J134" s="3"/>
      <c r="K134" s="3"/>
      <c r="L134" s="3"/>
    </row>
    <row r="135" spans="1:12" ht="33.75" customHeight="1">
      <c r="A135" s="3"/>
      <c r="B135" s="3"/>
      <c r="C135" s="3"/>
      <c r="D135" s="3"/>
      <c r="E135" s="3"/>
      <c r="F135" s="3"/>
      <c r="G135" s="3"/>
      <c r="H135" s="3"/>
      <c r="I135" s="3"/>
      <c r="J135" s="3"/>
      <c r="K135" s="3"/>
      <c r="L135" s="3"/>
    </row>
    <row r="136" spans="1:12" ht="33.75" customHeight="1">
      <c r="A136" s="3"/>
      <c r="B136" s="3"/>
      <c r="C136" s="3"/>
      <c r="D136" s="3"/>
      <c r="E136" s="3"/>
      <c r="F136" s="3"/>
      <c r="G136" s="3"/>
      <c r="H136" s="3"/>
      <c r="I136" s="3"/>
      <c r="J136" s="3"/>
      <c r="K136" s="3"/>
      <c r="L136" s="3"/>
    </row>
    <row r="137" spans="1:12" ht="33.75" customHeight="1">
      <c r="A137" s="3"/>
      <c r="B137" s="3"/>
      <c r="C137" s="3"/>
      <c r="D137" s="3"/>
      <c r="E137" s="3"/>
      <c r="F137" s="3"/>
      <c r="G137" s="3"/>
      <c r="H137" s="3"/>
      <c r="I137" s="3"/>
      <c r="J137" s="3"/>
      <c r="K137" s="3"/>
      <c r="L137" s="3"/>
    </row>
    <row r="138" spans="1:12" ht="33.75" customHeight="1">
      <c r="A138" s="3"/>
      <c r="B138" s="3"/>
      <c r="C138" s="3"/>
      <c r="D138" s="3"/>
      <c r="E138" s="3"/>
      <c r="F138" s="3"/>
      <c r="G138" s="3"/>
      <c r="H138" s="3"/>
      <c r="I138" s="3"/>
      <c r="J138" s="3"/>
      <c r="K138" s="3"/>
      <c r="L138" s="3"/>
    </row>
    <row r="139" spans="1:12" ht="33.75" customHeight="1">
      <c r="A139" s="3"/>
      <c r="B139" s="3"/>
      <c r="C139" s="3"/>
      <c r="D139" s="3"/>
      <c r="E139" s="3"/>
      <c r="F139" s="3"/>
      <c r="G139" s="3"/>
      <c r="H139" s="3"/>
      <c r="I139" s="3"/>
      <c r="J139" s="3"/>
      <c r="K139" s="3"/>
      <c r="L139" s="3"/>
    </row>
    <row r="140" spans="1:12" ht="33.75" customHeight="1">
      <c r="A140" s="3"/>
      <c r="B140" s="3"/>
      <c r="C140" s="3"/>
      <c r="D140" s="3"/>
      <c r="E140" s="3"/>
      <c r="F140" s="3"/>
      <c r="G140" s="3"/>
      <c r="H140" s="3"/>
      <c r="I140" s="3"/>
      <c r="J140" s="3"/>
      <c r="K140" s="3"/>
      <c r="L140" s="3"/>
    </row>
    <row r="141" spans="1:12" ht="33.75" customHeight="1">
      <c r="A141" s="3"/>
      <c r="B141" s="3"/>
      <c r="C141" s="3"/>
      <c r="D141" s="3"/>
      <c r="E141" s="3"/>
      <c r="F141" s="3"/>
      <c r="G141" s="3"/>
      <c r="H141" s="3"/>
      <c r="I141" s="3"/>
      <c r="J141" s="3"/>
      <c r="K141" s="3"/>
      <c r="L141" s="3"/>
    </row>
    <row r="142" spans="1:12" ht="33.75" customHeight="1">
      <c r="A142" s="3"/>
      <c r="B142" s="3"/>
      <c r="C142" s="3"/>
      <c r="D142" s="3"/>
      <c r="E142" s="3"/>
      <c r="F142" s="3"/>
      <c r="G142" s="3"/>
      <c r="H142" s="3"/>
      <c r="I142" s="3"/>
      <c r="J142" s="3"/>
      <c r="K142" s="3"/>
      <c r="L142" s="3"/>
    </row>
    <row r="143" spans="1:12" ht="33.75" customHeight="1">
      <c r="A143" s="3"/>
      <c r="B143" s="3"/>
      <c r="C143" s="3"/>
      <c r="D143" s="3"/>
      <c r="E143" s="3"/>
      <c r="F143" s="3"/>
      <c r="G143" s="3"/>
      <c r="H143" s="3"/>
      <c r="I143" s="3"/>
      <c r="J143" s="3"/>
      <c r="K143" s="3"/>
      <c r="L143" s="3"/>
    </row>
    <row r="144" spans="1:12" ht="33.75" customHeight="1">
      <c r="A144" s="3"/>
      <c r="B144" s="3"/>
      <c r="C144" s="3"/>
      <c r="D144" s="3"/>
      <c r="E144" s="3"/>
      <c r="F144" s="3"/>
      <c r="G144" s="3"/>
      <c r="H144" s="3"/>
      <c r="I144" s="3"/>
      <c r="J144" s="3"/>
      <c r="K144" s="3"/>
      <c r="L144" s="3"/>
    </row>
    <row r="145" spans="1:12" ht="33.75" customHeight="1">
      <c r="A145" s="3"/>
      <c r="B145" s="3"/>
      <c r="C145" s="3"/>
      <c r="D145" s="3"/>
      <c r="E145" s="3"/>
      <c r="F145" s="3"/>
      <c r="G145" s="3"/>
      <c r="H145" s="3"/>
      <c r="I145" s="3"/>
      <c r="J145" s="3"/>
      <c r="K145" s="3"/>
      <c r="L145" s="3"/>
    </row>
    <row r="146" spans="1:12" ht="33.75" customHeight="1">
      <c r="A146" s="3"/>
      <c r="B146" s="3"/>
      <c r="C146" s="3"/>
      <c r="D146" s="3"/>
      <c r="E146" s="3"/>
      <c r="F146" s="3"/>
      <c r="G146" s="3"/>
      <c r="H146" s="3"/>
      <c r="I146" s="3"/>
      <c r="J146" s="3"/>
      <c r="K146" s="3"/>
      <c r="L146" s="3"/>
    </row>
    <row r="147" spans="1:12" ht="33.75" customHeight="1">
      <c r="A147" s="3"/>
      <c r="B147" s="3"/>
      <c r="C147" s="3"/>
      <c r="D147" s="3"/>
      <c r="E147" s="3"/>
      <c r="F147" s="3"/>
      <c r="G147" s="3"/>
      <c r="H147" s="3"/>
      <c r="I147" s="3"/>
      <c r="J147" s="3"/>
      <c r="K147" s="3"/>
      <c r="L147" s="3"/>
    </row>
    <row r="148" spans="1:12" ht="33.75" customHeight="1">
      <c r="A148" s="3"/>
      <c r="B148" s="3"/>
      <c r="C148" s="3"/>
      <c r="D148" s="3"/>
      <c r="E148" s="3"/>
      <c r="F148" s="3"/>
      <c r="G148" s="3"/>
      <c r="H148" s="3"/>
      <c r="I148" s="3"/>
      <c r="J148" s="3"/>
      <c r="K148" s="3"/>
      <c r="L148" s="3"/>
    </row>
    <row r="149" spans="1:12" ht="33.75" customHeight="1">
      <c r="A149" s="3"/>
      <c r="B149" s="3"/>
      <c r="C149" s="3"/>
      <c r="D149" s="3"/>
      <c r="E149" s="3"/>
      <c r="F149" s="3"/>
      <c r="G149" s="3"/>
      <c r="H149" s="3"/>
      <c r="I149" s="3"/>
      <c r="J149" s="3"/>
      <c r="K149" s="3"/>
      <c r="L149" s="3"/>
    </row>
    <row r="150" spans="1:12" ht="33.75" customHeight="1">
      <c r="A150" s="3"/>
      <c r="B150" s="3"/>
      <c r="C150" s="3"/>
      <c r="D150" s="3"/>
      <c r="E150" s="3"/>
      <c r="F150" s="3"/>
      <c r="G150" s="3"/>
      <c r="H150" s="3"/>
      <c r="I150" s="3"/>
      <c r="J150" s="3"/>
      <c r="K150" s="3"/>
      <c r="L150" s="3"/>
    </row>
    <row r="151" spans="1:12" ht="33.75" customHeight="1">
      <c r="A151" s="3"/>
      <c r="B151" s="3"/>
      <c r="C151" s="3"/>
      <c r="D151" s="3"/>
      <c r="E151" s="3"/>
      <c r="F151" s="3"/>
      <c r="G151" s="3"/>
      <c r="H151" s="3"/>
      <c r="I151" s="3"/>
      <c r="J151" s="3"/>
      <c r="K151" s="3"/>
      <c r="L151" s="3"/>
    </row>
    <row r="152" spans="1:12" ht="33.75" customHeight="1">
      <c r="A152" s="3"/>
      <c r="B152" s="3"/>
      <c r="C152" s="3"/>
      <c r="D152" s="3"/>
      <c r="E152" s="3"/>
      <c r="F152" s="3"/>
      <c r="G152" s="3"/>
      <c r="H152" s="3"/>
      <c r="I152" s="3"/>
      <c r="J152" s="3"/>
      <c r="K152" s="3"/>
      <c r="L152" s="3"/>
    </row>
    <row r="153" spans="1:12" ht="33.75" customHeight="1">
      <c r="A153" s="3"/>
      <c r="B153" s="3"/>
      <c r="C153" s="3"/>
      <c r="D153" s="3"/>
      <c r="E153" s="3"/>
      <c r="F153" s="3"/>
      <c r="G153" s="3"/>
      <c r="H153" s="3"/>
      <c r="I153" s="3"/>
      <c r="J153" s="3"/>
      <c r="K153" s="3"/>
      <c r="L153" s="3"/>
    </row>
    <row r="154" spans="1:12" ht="33.75" customHeight="1">
      <c r="A154" s="3"/>
      <c r="B154" s="3"/>
      <c r="C154" s="3"/>
      <c r="D154" s="3"/>
      <c r="E154" s="3"/>
      <c r="F154" s="3"/>
      <c r="G154" s="3"/>
      <c r="H154" s="3"/>
      <c r="I154" s="3"/>
      <c r="J154" s="3"/>
      <c r="K154" s="3"/>
      <c r="L154" s="3"/>
    </row>
    <row r="155" spans="1:12" ht="33.75" customHeight="1">
      <c r="A155" s="3"/>
      <c r="B155" s="3"/>
      <c r="C155" s="3"/>
      <c r="D155" s="3"/>
      <c r="E155" s="3"/>
      <c r="F155" s="3"/>
      <c r="G155" s="3"/>
      <c r="H155" s="3"/>
      <c r="I155" s="3"/>
      <c r="J155" s="3"/>
      <c r="K155" s="3"/>
      <c r="L155" s="3"/>
    </row>
    <row r="156" spans="1:12" ht="33.75" customHeight="1">
      <c r="A156" s="3"/>
      <c r="B156" s="3"/>
      <c r="C156" s="3"/>
      <c r="D156" s="3"/>
      <c r="E156" s="3"/>
      <c r="F156" s="3"/>
      <c r="G156" s="3"/>
      <c r="H156" s="3"/>
      <c r="I156" s="3"/>
      <c r="J156" s="3"/>
      <c r="K156" s="3"/>
      <c r="L156" s="3"/>
    </row>
    <row r="157" spans="1:12" ht="33.75" customHeight="1">
      <c r="A157" s="3"/>
      <c r="B157" s="3"/>
      <c r="C157" s="3"/>
      <c r="D157" s="3"/>
      <c r="E157" s="3"/>
      <c r="F157" s="3"/>
      <c r="G157" s="3"/>
      <c r="H157" s="3"/>
      <c r="I157" s="3"/>
      <c r="J157" s="3"/>
      <c r="K157" s="3"/>
      <c r="L157" s="3"/>
    </row>
  </sheetData>
  <mergeCells count="16">
    <mergeCell ref="B2:C2"/>
    <mergeCell ref="D2:E2"/>
    <mergeCell ref="F2:G2"/>
    <mergeCell ref="H2:I2"/>
    <mergeCell ref="J2:K2"/>
    <mergeCell ref="H71:H73"/>
    <mergeCell ref="I71:I73"/>
    <mergeCell ref="J71:J73"/>
    <mergeCell ref="K71:K73"/>
    <mergeCell ref="A71:A73"/>
    <mergeCell ref="B71:B73"/>
    <mergeCell ref="C71:C73"/>
    <mergeCell ref="D71:D73"/>
    <mergeCell ref="E71:E73"/>
    <mergeCell ref="F71:F73"/>
    <mergeCell ref="G71:G73"/>
  </mergeCells>
  <dataValidations disablePrompts="1" count="2">
    <dataValidation type="list" allowBlank="1" showInputMessage="1" showErrorMessage="1" sqref="H67:H70 H65 H8:H14 H16 H4:H6 H19 H74 H82 H79 H53:H60 H21:H51 H62:H63">
      <formula1>Bejegyzes</formula1>
    </dataValidation>
    <dataValidation type="list" allowBlank="1" showInputMessage="1" showErrorMessage="1" sqref="H64 H66 H75:H76 H78 H81">
      <formula1>Bejegyzes</formula1>
      <formula2>0</formula2>
    </dataValidation>
  </dataValidations>
  <pageMargins left="0.25" right="0.25" top="0.75" bottom="0.75" header="0.3" footer="0.3"/>
  <pageSetup paperSize="8"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3</vt:i4>
      </vt:variant>
    </vt:vector>
  </HeadingPairs>
  <TitlesOfParts>
    <vt:vector size="5" baseType="lpstr">
      <vt:lpstr>Útmutató</vt:lpstr>
      <vt:lpstr>Tantárgyleírás</vt:lpstr>
      <vt:lpstr>Bejegyzes</vt:lpstr>
      <vt:lpstr>Tantárgyleírás!Nyomtatási_terület</vt:lpstr>
      <vt:lpstr>Útmutató!Nyomtatási_terület</vt:lpstr>
    </vt:vector>
  </TitlesOfParts>
  <Company>Nyíregyházi Egyetem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to_kozmane</dc:creator>
  <cp:lastModifiedBy>Nagyné Erdős Judit</cp:lastModifiedBy>
  <cp:lastPrinted>2017-04-18T06:23:15Z</cp:lastPrinted>
  <dcterms:created xsi:type="dcterms:W3CDTF">2016-05-11T08:28:59Z</dcterms:created>
  <dcterms:modified xsi:type="dcterms:W3CDTF">2024-07-18T13:40:23Z</dcterms:modified>
</cp:coreProperties>
</file>