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023\tanári\IT 2018-19 tanari mintatantervek\MATEMATIKA\Újabb 3 félév\"/>
    </mc:Choice>
  </mc:AlternateContent>
  <bookViews>
    <workbookView xWindow="0" yWindow="0" windowWidth="19200" windowHeight="10260" tabRatio="500"/>
  </bookViews>
  <sheets>
    <sheet name="Újabb tanári 1 sz 3f" sheetId="1" r:id="rId1"/>
  </sheets>
  <definedNames>
    <definedName name="_xlnm.Print_Area" localSheetId="0">'Újabb tanári 1 sz 3f'!$A$1:$M$39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H38" i="1" l="1"/>
  <c r="J37" i="1"/>
  <c r="I37" i="1"/>
  <c r="H37" i="1"/>
  <c r="J27" i="1"/>
  <c r="I27" i="1"/>
  <c r="H27" i="1"/>
  <c r="H28" i="1" s="1"/>
  <c r="H19" i="1"/>
  <c r="M5" i="1" s="1"/>
  <c r="J18" i="1"/>
  <c r="I18" i="1"/>
  <c r="H18" i="1"/>
</calcChain>
</file>

<file path=xl/sharedStrings.xml><?xml version="1.0" encoding="utf-8"?>
<sst xmlns="http://schemas.openxmlformats.org/spreadsheetml/2006/main" count="213" uniqueCount="130">
  <si>
    <t>Szakfelelős: Dr. Blahota István</t>
  </si>
  <si>
    <t>Főiskolai, egyetemi szintű vagy mesterfokozatú végzettség és tanári szakképzettség birtokában újabb tanári szakképzettség megszerzése egy szakon</t>
  </si>
  <si>
    <t>Képzési idő:</t>
  </si>
  <si>
    <t>3 félév</t>
  </si>
  <si>
    <t>Teljesítendő kreditek:</t>
  </si>
  <si>
    <t>Levelező</t>
  </si>
  <si>
    <t>Megszerezhető szakképzettség:</t>
  </si>
  <si>
    <t>okleveles matematika szakos tanár</t>
  </si>
  <si>
    <t>Képzés óraszáma:</t>
  </si>
  <si>
    <t>2023 szeptemberétől</t>
  </si>
  <si>
    <t>Félév</t>
  </si>
  <si>
    <t>Tantárgy kódja</t>
  </si>
  <si>
    <t>Tantárgy neve</t>
  </si>
  <si>
    <t>Tantárgy angol neve</t>
  </si>
  <si>
    <t>Előfeltétel</t>
  </si>
  <si>
    <t>Tantárgyfelelős</t>
  </si>
  <si>
    <t>Tantárgy-felelős intézet kódja</t>
  </si>
  <si>
    <t>Féléves óraszám levelezős képzésben</t>
  </si>
  <si>
    <t>Kredit</t>
  </si>
  <si>
    <t>Félévi köv.</t>
  </si>
  <si>
    <t xml:space="preserve"> Tantárgy típusa</t>
  </si>
  <si>
    <t>Ekvivalencia</t>
  </si>
  <si>
    <t>E</t>
  </si>
  <si>
    <t>Gy</t>
  </si>
  <si>
    <t>BAI0179</t>
  </si>
  <si>
    <t>Lineáris algebra</t>
  </si>
  <si>
    <t>Linear Algebra</t>
  </si>
  <si>
    <t>Vattamány Szabolcs</t>
  </si>
  <si>
    <t>MII</t>
  </si>
  <si>
    <t>K</t>
  </si>
  <si>
    <t>A</t>
  </si>
  <si>
    <t>MTO1104+MTO1105</t>
  </si>
  <si>
    <t>OMT1102</t>
  </si>
  <si>
    <t>Bevezetés az analízisbe</t>
  </si>
  <si>
    <t>Introduction to Analysis</t>
  </si>
  <si>
    <t>Molnár Gábor Marcell</t>
  </si>
  <si>
    <t>MTO1001</t>
  </si>
  <si>
    <t>OMT1203</t>
  </si>
  <si>
    <t>Analízis 1.</t>
  </si>
  <si>
    <t>Mathematical Analysis 1.</t>
  </si>
  <si>
    <t>Dr. Blahota István</t>
  </si>
  <si>
    <t>MTO1102,MTO1103</t>
  </si>
  <si>
    <t>OMT1106</t>
  </si>
  <si>
    <t>Analízis 2.</t>
  </si>
  <si>
    <t>Mathematical Analysis 2.</t>
  </si>
  <si>
    <t>MTO1107,MTO1108</t>
  </si>
  <si>
    <t>OMT1204</t>
  </si>
  <si>
    <t>Algebrai alapismeretek</t>
  </si>
  <si>
    <t>Basic Algebra</t>
  </si>
  <si>
    <t>Grünwald Richárd</t>
  </si>
  <si>
    <t>G</t>
  </si>
  <si>
    <t>MTO1002</t>
  </si>
  <si>
    <t>OMT1107</t>
  </si>
  <si>
    <t>Algebra és számelmélet</t>
  </si>
  <si>
    <t>Algebra and Number Theory</t>
  </si>
  <si>
    <t>MTO1109,MTO1110</t>
  </si>
  <si>
    <t>OMT1108</t>
  </si>
  <si>
    <t>Bevezetés a geometriába</t>
  </si>
  <si>
    <t>Introduction to Geometry</t>
  </si>
  <si>
    <t>MTO1003</t>
  </si>
  <si>
    <t>OMT8001</t>
  </si>
  <si>
    <t>Szakmódszertan 1.</t>
  </si>
  <si>
    <t>Methodology 1.</t>
  </si>
  <si>
    <t>MTO8001</t>
  </si>
  <si>
    <t>Féléves óraszám:</t>
  </si>
  <si>
    <t>OMT1205</t>
  </si>
  <si>
    <t>Kombinatorika és gráfelmélet</t>
  </si>
  <si>
    <t>Combinatorics and Graph Theory</t>
  </si>
  <si>
    <t>MTO1106</t>
  </si>
  <si>
    <t>OMT1209</t>
  </si>
  <si>
    <t>Analízis 3.</t>
  </si>
  <si>
    <t>Mathematical Analysis 3.</t>
  </si>
  <si>
    <t>MTO1112+MTO1113</t>
  </si>
  <si>
    <t>OMT1210</t>
  </si>
  <si>
    <t>Geometria 1.</t>
  </si>
  <si>
    <t>Geometry 1.</t>
  </si>
  <si>
    <t>MTO1114</t>
  </si>
  <si>
    <t>OMT1215</t>
  </si>
  <si>
    <t>Sztochasztika</t>
  </si>
  <si>
    <t>Stochastics</t>
  </si>
  <si>
    <t>MTO1120,MTO1121</t>
  </si>
  <si>
    <t>OMT1219</t>
  </si>
  <si>
    <t>Fejezetek a geometriából</t>
  </si>
  <si>
    <t>Lectures on Geometry</t>
  </si>
  <si>
    <t>MTO1204</t>
  </si>
  <si>
    <t>OMT1220</t>
  </si>
  <si>
    <t>Problémamegoldó szeminárium</t>
  </si>
  <si>
    <t>Problem Solving Seminar</t>
  </si>
  <si>
    <t>MTO1111</t>
  </si>
  <si>
    <t>OMT8002</t>
  </si>
  <si>
    <t>Szakmódszertan 2.</t>
  </si>
  <si>
    <t>Methodology 2.</t>
  </si>
  <si>
    <t>MTO8002</t>
  </si>
  <si>
    <t>OT1008</t>
  </si>
  <si>
    <t>Informatika</t>
  </si>
  <si>
    <t>Introduction to Information Technology</t>
  </si>
  <si>
    <t xml:space="preserve">Tanyiné dr. Kocsis Anikó </t>
  </si>
  <si>
    <t>AIB1000</t>
  </si>
  <si>
    <t>OMT1101</t>
  </si>
  <si>
    <t>A matematika alapjai</t>
  </si>
  <si>
    <t>Foundations of Mathematics</t>
  </si>
  <si>
    <t>MTO1206</t>
  </si>
  <si>
    <t>OMT1112</t>
  </si>
  <si>
    <t>Geometria 2.</t>
  </si>
  <si>
    <t>Geometry 2.</t>
  </si>
  <si>
    <t>MTO1117</t>
  </si>
  <si>
    <t>OMT1113</t>
  </si>
  <si>
    <t>Elemi matematika 2.</t>
  </si>
  <si>
    <t>Elementary Mathematics 2.</t>
  </si>
  <si>
    <t>Nagy Dóra</t>
  </si>
  <si>
    <t>MTO1119</t>
  </si>
  <si>
    <t>OMT1118</t>
  </si>
  <si>
    <t>Elemi matematika 4.</t>
  </si>
  <si>
    <t>Elementary Mathematics 4.</t>
  </si>
  <si>
    <t>De. Beszeda Imre</t>
  </si>
  <si>
    <t>MTO1203</t>
  </si>
  <si>
    <t>OMT1114</t>
  </si>
  <si>
    <t>Fejezetek az algebrából és a számelméletből</t>
  </si>
  <si>
    <t>Lectures on Algebra and Number Theory</t>
  </si>
  <si>
    <t>MTO1202</t>
  </si>
  <si>
    <t>OMT1117</t>
  </si>
  <si>
    <t>Fejezetek az analízisből</t>
  </si>
  <si>
    <t>Lectures on Analysis</t>
  </si>
  <si>
    <t>MTO1201</t>
  </si>
  <si>
    <t>OMT4000</t>
  </si>
  <si>
    <t xml:space="preserve">Komplex szakterületi zárószigorlat </t>
  </si>
  <si>
    <t>Complex professional comprehensive exam</t>
  </si>
  <si>
    <t>S</t>
  </si>
  <si>
    <t>Matematikatanár</t>
  </si>
  <si>
    <t>Tanárképzési szak: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</si>
</sst>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1"/>
      <name val="Arial"/>
      <family val="2"/>
      <charset val="238"/>
    </font>
    <font>
      <sz val="9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1"/>
      <name val="Arial"/>
      <family val="2"/>
      <charset val="238"/>
    </font>
    <font>
      <b/>
      <sz val="10"/>
      <name val="Arial"/>
      <family val="2"/>
      <charset val="238"/>
    </font>
    <font>
      <b/>
      <sz val="8"/>
      <color rgb="FFFFFFFF"/>
      <name val="Arial"/>
      <family val="2"/>
      <charset val="238"/>
    </font>
    <font>
      <sz val="11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sz val="11"/>
      <name val="Arial"/>
      <family val="2"/>
      <charset val="1"/>
    </font>
    <font>
      <b/>
      <sz val="11"/>
      <color rgb="FF00000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color rgb="FFFF0000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92D050"/>
        <bgColor rgb="FFA5C249"/>
      </patternFill>
    </fill>
    <fill>
      <patternFill patternType="solid">
        <fgColor rgb="FFA5C249"/>
        <bgColor rgb="FF92D050"/>
      </patternFill>
    </fill>
    <fill>
      <patternFill patternType="solid">
        <fgColor rgb="FF083863"/>
        <bgColor rgb="FF333333"/>
      </patternFill>
    </fill>
    <fill>
      <patternFill patternType="solid">
        <fgColor rgb="FFC0C0C0"/>
        <bgColor rgb="FFBFBFBF"/>
      </patternFill>
    </fill>
    <fill>
      <patternFill patternType="solid">
        <fgColor rgb="FFC1D8F2"/>
        <bgColor rgb="FFC0C0C0"/>
      </patternFill>
    </fill>
  </fills>
  <borders count="12">
    <border>
      <left/>
      <right/>
      <top/>
      <bottom/>
      <diagonal/>
    </border>
    <border>
      <left/>
      <right/>
      <top/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/>
      <right style="thin">
        <color rgb="FFFFFFFF"/>
      </right>
      <top/>
      <bottom style="thin">
        <color rgb="FFC0C0C0"/>
      </bottom>
      <diagonal/>
    </border>
    <border>
      <left style="thin">
        <color rgb="FFFFFFFF"/>
      </left>
      <right style="thin">
        <color rgb="FFFFFFFF"/>
      </right>
      <top/>
      <bottom style="thin">
        <color rgb="FFC0C0C0"/>
      </bottom>
      <diagonal/>
    </border>
    <border>
      <left/>
      <right/>
      <top/>
      <bottom style="thin">
        <color rgb="FFC0C0C0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 style="thin">
        <color rgb="FFFFFFFF"/>
      </left>
      <right style="thin">
        <color rgb="FFFFFFFF"/>
      </right>
      <top style="thin">
        <color rgb="FFC0C0C0"/>
      </top>
      <bottom style="thin">
        <color rgb="FFC0C0C0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</borders>
  <cellStyleXfs count="1">
    <xf numFmtId="0" fontId="0" fillId="0" borderId="0"/>
  </cellStyleXfs>
  <cellXfs count="99">
    <xf numFmtId="0" fontId="0" fillId="0" borderId="0" xfId="0"/>
    <xf numFmtId="1" fontId="17" fillId="5" borderId="3" xfId="0" applyNumberFormat="1" applyFont="1" applyFill="1" applyBorder="1" applyAlignment="1" applyProtection="1">
      <alignment horizontal="center" vertical="center" wrapText="1"/>
    </xf>
    <xf numFmtId="0" fontId="11" fillId="4" borderId="7" xfId="0" applyFont="1" applyFill="1" applyBorder="1" applyAlignment="1" applyProtection="1">
      <alignment horizontal="center" vertical="center"/>
    </xf>
    <xf numFmtId="1" fontId="11" fillId="4" borderId="6" xfId="0" applyNumberFormat="1" applyFont="1" applyFill="1" applyBorder="1" applyAlignment="1" applyProtection="1">
      <alignment horizontal="center" vertical="center"/>
    </xf>
    <xf numFmtId="0" fontId="11" fillId="4" borderId="6" xfId="0" applyFont="1" applyFill="1" applyBorder="1" applyAlignment="1" applyProtection="1">
      <alignment horizontal="center" vertical="center"/>
    </xf>
    <xf numFmtId="0" fontId="11" fillId="4" borderId="6" xfId="0" applyFont="1" applyFill="1" applyBorder="1" applyAlignment="1" applyProtection="1">
      <alignment horizontal="center" vertical="center" wrapText="1"/>
    </xf>
    <xf numFmtId="1" fontId="11" fillId="4" borderId="5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 applyProtection="1">
      <alignment horizontal="center" vertical="center"/>
    </xf>
    <xf numFmtId="1" fontId="1" fillId="0" borderId="0" xfId="0" applyNumberFormat="1" applyFont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" fillId="0" borderId="0" xfId="0" applyFont="1" applyAlignment="1" applyProtection="1">
      <alignment vertical="center" wrapText="1"/>
    </xf>
    <xf numFmtId="1" fontId="1" fillId="0" borderId="0" xfId="0" applyNumberFormat="1" applyFont="1" applyAlignment="1" applyProtection="1">
      <alignment horizontal="center" vertical="center"/>
    </xf>
    <xf numFmtId="1" fontId="2" fillId="0" borderId="0" xfId="0" applyNumberFormat="1" applyFont="1" applyAlignment="1" applyProtection="1">
      <alignment horizontal="center" vertical="center"/>
    </xf>
    <xf numFmtId="0" fontId="1" fillId="0" borderId="0" xfId="0" applyFont="1" applyAlignment="1" applyProtection="1">
      <alignment horizontal="center" vertical="center"/>
    </xf>
    <xf numFmtId="0" fontId="0" fillId="0" borderId="0" xfId="0" applyAlignment="1" applyProtection="1"/>
    <xf numFmtId="0" fontId="3" fillId="0" borderId="0" xfId="0" applyFont="1" applyAlignment="1" applyProtection="1">
      <alignment vertical="center"/>
    </xf>
    <xf numFmtId="0" fontId="1" fillId="0" borderId="1" xfId="0" applyFont="1" applyBorder="1" applyAlignment="1" applyProtection="1">
      <alignment vertical="center" wrapText="1"/>
    </xf>
    <xf numFmtId="0" fontId="4" fillId="2" borderId="0" xfId="0" applyFont="1" applyFill="1" applyAlignment="1" applyProtection="1"/>
    <xf numFmtId="0" fontId="5" fillId="0" borderId="0" xfId="0" applyFont="1" applyAlignment="1" applyProtection="1">
      <alignment vertical="center"/>
    </xf>
    <xf numFmtId="1" fontId="3" fillId="0" borderId="0" xfId="0" applyNumberFormat="1" applyFont="1" applyAlignment="1" applyProtection="1">
      <alignment horizontal="center" vertical="center"/>
    </xf>
    <xf numFmtId="1" fontId="6" fillId="0" borderId="0" xfId="0" applyNumberFormat="1" applyFont="1" applyAlignment="1" applyProtection="1">
      <alignment horizontal="left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horizontal="right" vertical="center"/>
    </xf>
    <xf numFmtId="0" fontId="5" fillId="3" borderId="0" xfId="0" applyFont="1" applyFill="1" applyAlignment="1" applyProtection="1">
      <alignment horizontal="left" vertical="top"/>
    </xf>
    <xf numFmtId="0" fontId="5" fillId="3" borderId="0" xfId="0" applyFont="1" applyFill="1" applyAlignment="1" applyProtection="1">
      <alignment vertical="center"/>
    </xf>
    <xf numFmtId="0" fontId="3" fillId="3" borderId="0" xfId="0" applyFont="1" applyFill="1" applyAlignment="1" applyProtection="1">
      <alignment vertical="center"/>
    </xf>
    <xf numFmtId="1" fontId="3" fillId="3" borderId="0" xfId="0" applyNumberFormat="1" applyFont="1" applyFill="1" applyAlignment="1" applyProtection="1">
      <alignment horizontal="center" vertical="center"/>
    </xf>
    <xf numFmtId="1" fontId="2" fillId="3" borderId="0" xfId="0" applyNumberFormat="1" applyFont="1" applyFill="1" applyAlignment="1" applyProtection="1">
      <alignment horizontal="center" vertical="center"/>
    </xf>
    <xf numFmtId="0" fontId="3" fillId="3" borderId="0" xfId="0" applyFont="1" applyFill="1" applyAlignment="1" applyProtection="1">
      <alignment horizontal="center" vertical="center"/>
    </xf>
    <xf numFmtId="0" fontId="7" fillId="3" borderId="0" xfId="0" applyFont="1" applyFill="1" applyAlignment="1" applyProtection="1">
      <alignment horizontal="right" vertical="center"/>
    </xf>
    <xf numFmtId="0" fontId="5" fillId="0" borderId="3" xfId="0" applyFont="1" applyBorder="1" applyAlignment="1" applyProtection="1">
      <alignment vertical="center" wrapText="1"/>
    </xf>
    <xf numFmtId="0" fontId="5" fillId="0" borderId="3" xfId="0" applyFont="1" applyBorder="1" applyAlignment="1" applyProtection="1">
      <alignment horizontal="left" vertical="top" wrapText="1"/>
    </xf>
    <xf numFmtId="1" fontId="8" fillId="0" borderId="0" xfId="0" applyNumberFormat="1" applyFont="1" applyAlignment="1" applyProtection="1">
      <alignment vertical="center"/>
    </xf>
    <xf numFmtId="1" fontId="8" fillId="0" borderId="0" xfId="0" applyNumberFormat="1" applyFont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1" fontId="10" fillId="0" borderId="0" xfId="0" applyNumberFormat="1" applyFont="1" applyAlignment="1" applyProtection="1">
      <alignment horizontal="center" vertical="center"/>
    </xf>
    <xf numFmtId="1" fontId="7" fillId="0" borderId="0" xfId="0" applyNumberFormat="1" applyFont="1" applyAlignment="1" applyProtection="1">
      <alignment horizontal="right" vertical="center"/>
    </xf>
    <xf numFmtId="0" fontId="10" fillId="0" borderId="0" xfId="0" applyFont="1" applyAlignment="1" applyProtection="1">
      <alignment horizontal="left" vertical="center"/>
    </xf>
    <xf numFmtId="0" fontId="6" fillId="0" borderId="0" xfId="0" applyFont="1" applyAlignment="1" applyProtection="1">
      <alignment horizontal="center" vertical="center"/>
    </xf>
    <xf numFmtId="1" fontId="7" fillId="0" borderId="0" xfId="0" applyNumberFormat="1" applyFont="1" applyBorder="1" applyAlignment="1" applyProtection="1">
      <alignment horizontal="center" vertical="center" wrapText="1"/>
    </xf>
    <xf numFmtId="0" fontId="10" fillId="0" borderId="0" xfId="0" applyFont="1" applyAlignment="1" applyProtection="1">
      <alignment horizontal="center" vertical="center"/>
    </xf>
    <xf numFmtId="1" fontId="11" fillId="4" borderId="8" xfId="0" applyNumberFormat="1" applyFont="1" applyFill="1" applyBorder="1" applyAlignment="1" applyProtection="1">
      <alignment horizontal="center" vertical="center" wrapText="1"/>
      <protection locked="0"/>
    </xf>
    <xf numFmtId="1" fontId="11" fillId="4" borderId="9" xfId="0" applyNumberFormat="1" applyFont="1" applyFill="1" applyBorder="1" applyAlignment="1" applyProtection="1">
      <alignment horizontal="center" vertical="center"/>
    </xf>
    <xf numFmtId="1" fontId="5" fillId="0" borderId="3" xfId="0" applyNumberFormat="1" applyFont="1" applyBorder="1" applyAlignment="1" applyProtection="1">
      <alignment vertical="center" wrapText="1"/>
    </xf>
    <xf numFmtId="1" fontId="12" fillId="0" borderId="3" xfId="0" applyNumberFormat="1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horizontal="center" vertical="center" wrapText="1"/>
    </xf>
    <xf numFmtId="1" fontId="12" fillId="0" borderId="3" xfId="0" applyNumberFormat="1" applyFont="1" applyBorder="1" applyAlignment="1" applyProtection="1">
      <alignment horizontal="center" vertical="center" wrapText="1"/>
    </xf>
    <xf numFmtId="1" fontId="13" fillId="0" borderId="3" xfId="0" applyNumberFormat="1" applyFont="1" applyBorder="1" applyAlignment="1" applyProtection="1">
      <alignment horizontal="center" vertical="center" wrapText="1"/>
    </xf>
    <xf numFmtId="0" fontId="12" fillId="0" borderId="0" xfId="0" applyFont="1" applyAlignment="1" applyProtection="1"/>
    <xf numFmtId="0" fontId="12" fillId="0" borderId="0" xfId="0" applyFont="1" applyAlignment="1" applyProtection="1">
      <alignment vertical="center"/>
    </xf>
    <xf numFmtId="0" fontId="14" fillId="0" borderId="10" xfId="0" applyFont="1" applyBorder="1" applyAlignment="1" applyProtection="1">
      <alignment vertical="center" wrapText="1"/>
    </xf>
    <xf numFmtId="0" fontId="12" fillId="0" borderId="3" xfId="0" applyFont="1" applyBorder="1" applyAlignment="1" applyProtection="1">
      <alignment horizontal="center" vertical="center"/>
    </xf>
    <xf numFmtId="1" fontId="5" fillId="0" borderId="3" xfId="0" applyNumberFormat="1" applyFont="1" applyBorder="1" applyAlignment="1" applyProtection="1">
      <alignment horizontal="center" vertical="center" wrapText="1"/>
    </xf>
    <xf numFmtId="1" fontId="15" fillId="0" borderId="3" xfId="0" applyNumberFormat="1" applyFont="1" applyBorder="1" applyAlignment="1" applyProtection="1">
      <alignment horizontal="center" vertical="center" wrapText="1"/>
    </xf>
    <xf numFmtId="1" fontId="5" fillId="5" borderId="3" xfId="0" applyNumberFormat="1" applyFont="1" applyFill="1" applyBorder="1" applyAlignment="1" applyProtection="1">
      <alignment vertical="center" wrapText="1"/>
    </xf>
    <xf numFmtId="0" fontId="5" fillId="5" borderId="3" xfId="0" applyFont="1" applyFill="1" applyBorder="1" applyAlignment="1" applyProtection="1">
      <alignment vertical="center" wrapText="1"/>
    </xf>
    <xf numFmtId="1" fontId="15" fillId="5" borderId="3" xfId="0" applyNumberFormat="1" applyFont="1" applyFill="1" applyBorder="1" applyAlignment="1" applyProtection="1">
      <alignment horizontal="center" vertical="center" wrapText="1"/>
    </xf>
    <xf numFmtId="0" fontId="5" fillId="5" borderId="3" xfId="0" applyFont="1" applyFill="1" applyBorder="1" applyAlignment="1" applyProtection="1">
      <alignment horizontal="center" vertical="center"/>
    </xf>
    <xf numFmtId="0" fontId="16" fillId="5" borderId="3" xfId="0" applyFont="1" applyFill="1" applyBorder="1" applyAlignment="1" applyProtection="1">
      <alignment vertical="center" wrapText="1"/>
    </xf>
    <xf numFmtId="1" fontId="5" fillId="5" borderId="3" xfId="0" applyNumberFormat="1" applyFont="1" applyFill="1" applyBorder="1" applyAlignment="1" applyProtection="1">
      <alignment horizontal="center" vertical="center"/>
    </xf>
    <xf numFmtId="1" fontId="5" fillId="6" borderId="3" xfId="0" applyNumberFormat="1" applyFont="1" applyFill="1" applyBorder="1" applyAlignment="1" applyProtection="1">
      <alignment vertical="center" wrapText="1"/>
    </xf>
    <xf numFmtId="0" fontId="12" fillId="6" borderId="3" xfId="0" applyFont="1" applyFill="1" applyBorder="1" applyAlignment="1" applyProtection="1">
      <alignment vertical="center" wrapText="1"/>
    </xf>
    <xf numFmtId="0" fontId="12" fillId="6" borderId="3" xfId="0" applyFont="1" applyFill="1" applyBorder="1" applyAlignment="1" applyProtection="1">
      <alignment horizontal="center" vertical="center" wrapText="1"/>
    </xf>
    <xf numFmtId="0" fontId="13" fillId="6" borderId="3" xfId="0" applyFont="1" applyFill="1" applyBorder="1" applyAlignment="1" applyProtection="1">
      <alignment horizontal="center" vertical="center" wrapText="1"/>
    </xf>
    <xf numFmtId="0" fontId="14" fillId="6" borderId="10" xfId="0" applyFont="1" applyFill="1" applyBorder="1" applyAlignment="1" applyProtection="1">
      <alignment vertical="center" wrapText="1"/>
    </xf>
    <xf numFmtId="1" fontId="12" fillId="6" borderId="3" xfId="0" applyNumberFormat="1" applyFont="1" applyFill="1" applyBorder="1" applyAlignment="1" applyProtection="1">
      <alignment horizontal="center" vertical="center" wrapText="1"/>
    </xf>
    <xf numFmtId="1" fontId="13" fillId="6" borderId="3" xfId="0" applyNumberFormat="1" applyFont="1" applyFill="1" applyBorder="1" applyAlignment="1" applyProtection="1">
      <alignment horizontal="center" vertical="center" wrapText="1"/>
    </xf>
    <xf numFmtId="0" fontId="12" fillId="6" borderId="3" xfId="0" applyFont="1" applyFill="1" applyBorder="1" applyAlignment="1" applyProtection="1">
      <alignment horizontal="center" vertical="center"/>
    </xf>
    <xf numFmtId="0" fontId="12" fillId="6" borderId="10" xfId="0" applyFont="1" applyFill="1" applyBorder="1" applyAlignment="1" applyProtection="1">
      <alignment vertical="center" wrapText="1"/>
    </xf>
    <xf numFmtId="0" fontId="5" fillId="6" borderId="3" xfId="0" applyFont="1" applyFill="1" applyBorder="1" applyAlignment="1" applyProtection="1">
      <alignment vertical="center" wrapText="1"/>
    </xf>
    <xf numFmtId="1" fontId="5" fillId="6" borderId="3" xfId="0" applyNumberFormat="1" applyFont="1" applyFill="1" applyBorder="1" applyAlignment="1" applyProtection="1">
      <alignment horizontal="center" vertical="center" wrapText="1"/>
    </xf>
    <xf numFmtId="1" fontId="15" fillId="6" borderId="3" xfId="0" applyNumberFormat="1" applyFont="1" applyFill="1" applyBorder="1" applyAlignment="1" applyProtection="1">
      <alignment horizontal="center" vertical="center" wrapText="1"/>
    </xf>
    <xf numFmtId="1" fontId="5" fillId="0" borderId="11" xfId="0" applyNumberFormat="1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vertical="center" wrapText="1"/>
    </xf>
    <xf numFmtId="0" fontId="12" fillId="0" borderId="0" xfId="0" applyFont="1" applyBorder="1" applyAlignment="1" applyProtection="1">
      <alignment vertical="center" wrapText="1"/>
    </xf>
    <xf numFmtId="0" fontId="12" fillId="0" borderId="11" xfId="0" applyFont="1" applyBorder="1" applyAlignment="1" applyProtection="1">
      <alignment horizontal="center" vertical="center" wrapText="1"/>
    </xf>
    <xf numFmtId="1" fontId="12" fillId="0" borderId="0" xfId="0" applyNumberFormat="1" applyFont="1" applyBorder="1" applyAlignment="1" applyProtection="1">
      <alignment horizontal="center" vertical="center" wrapText="1"/>
    </xf>
    <xf numFmtId="1" fontId="13" fillId="0" borderId="0" xfId="0" applyNumberFormat="1" applyFont="1" applyBorder="1" applyAlignment="1" applyProtection="1">
      <alignment horizontal="center" vertical="center" wrapText="1"/>
    </xf>
    <xf numFmtId="0" fontId="12" fillId="0" borderId="0" xfId="0" applyFont="1" applyBorder="1" applyAlignment="1" applyProtection="1">
      <alignment horizontal="center" vertical="center"/>
    </xf>
    <xf numFmtId="1" fontId="12" fillId="0" borderId="11" xfId="0" applyNumberFormat="1" applyFont="1" applyBorder="1" applyAlignment="1" applyProtection="1">
      <alignment horizontal="center" vertical="center" wrapText="1"/>
    </xf>
    <xf numFmtId="1" fontId="13" fillId="0" borderId="11" xfId="0" applyNumberFormat="1" applyFont="1" applyBorder="1" applyAlignment="1" applyProtection="1">
      <alignment horizontal="center" vertical="center" wrapText="1"/>
    </xf>
    <xf numFmtId="0" fontId="12" fillId="0" borderId="11" xfId="0" applyFont="1" applyBorder="1" applyAlignment="1" applyProtection="1">
      <alignment horizontal="center" vertical="center"/>
    </xf>
    <xf numFmtId="0" fontId="9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horizontal="center" vertical="center" wrapText="1"/>
    </xf>
    <xf numFmtId="0" fontId="5" fillId="0" borderId="3" xfId="0" applyFont="1" applyBorder="1" applyAlignment="1" applyProtection="1">
      <alignment horizontal="center" vertical="center"/>
    </xf>
    <xf numFmtId="1" fontId="5" fillId="0" borderId="0" xfId="0" applyNumberFormat="1" applyFont="1" applyBorder="1" applyAlignment="1" applyProtection="1">
      <alignment vertical="center" wrapText="1"/>
    </xf>
    <xf numFmtId="1" fontId="5" fillId="0" borderId="0" xfId="0" applyNumberFormat="1" applyFont="1" applyBorder="1" applyAlignment="1" applyProtection="1">
      <alignment horizontal="center" vertical="center" wrapText="1"/>
    </xf>
    <xf numFmtId="1" fontId="15" fillId="0" borderId="0" xfId="0" applyNumberFormat="1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1" fontId="5" fillId="0" borderId="0" xfId="0" applyNumberFormat="1" applyFont="1" applyAlignment="1" applyProtection="1">
      <alignment vertical="center"/>
    </xf>
    <xf numFmtId="0" fontId="5" fillId="0" borderId="0" xfId="0" applyFont="1" applyAlignment="1" applyProtection="1">
      <alignment vertical="center" wrapText="1"/>
    </xf>
    <xf numFmtId="1" fontId="5" fillId="0" borderId="0" xfId="0" applyNumberFormat="1" applyFont="1" applyAlignment="1" applyProtection="1">
      <alignment horizontal="center" vertical="center"/>
    </xf>
    <xf numFmtId="1" fontId="15" fillId="0" borderId="0" xfId="0" applyNumberFormat="1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1D8F2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BFBFBF"/>
      <rgbColor rgb="FFFF99CC"/>
      <rgbColor rgb="FFCC99FF"/>
      <rgbColor rgb="FFFFCC99"/>
      <rgbColor rgb="FF3366FF"/>
      <rgbColor rgb="FF33CCCC"/>
      <rgbColor rgb="FFA5C249"/>
      <rgbColor rgb="FFFFCC00"/>
      <rgbColor rgb="FFFF9900"/>
      <rgbColor rgb="FFFF6600"/>
      <rgbColor rgb="FF666699"/>
      <rgbColor rgb="FF92D050"/>
      <rgbColor rgb="FF083863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1430640</xdr:colOff>
      <xdr:row>5</xdr:row>
      <xdr:rowOff>159120</xdr:rowOff>
    </xdr:to>
    <xdr:pic>
      <xdr:nvPicPr>
        <xdr:cNvPr id="2" name="Kép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0" y="0"/>
          <a:ext cx="2607840" cy="112104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zoomScale="90" zoomScaleNormal="90" workbookViewId="0">
      <selection activeCell="D2" sqref="D2"/>
    </sheetView>
  </sheetViews>
  <sheetFormatPr defaultColWidth="9.140625" defaultRowHeight="15" x14ac:dyDescent="0.25"/>
  <cols>
    <col min="1" max="1" width="5.85546875" style="8" customWidth="1"/>
    <col min="2" max="2" width="10.85546875" style="9" customWidth="1"/>
    <col min="3" max="3" width="43" style="10" customWidth="1"/>
    <col min="4" max="4" width="41.7109375" style="9" customWidth="1"/>
    <col min="5" max="5" width="10.28515625" style="9" customWidth="1"/>
    <col min="6" max="6" width="28.85546875" style="9" customWidth="1"/>
    <col min="7" max="7" width="10" style="9" customWidth="1"/>
    <col min="8" max="8" width="5" style="11" customWidth="1"/>
    <col min="9" max="9" width="4.85546875" style="11" customWidth="1"/>
    <col min="10" max="10" width="6.85546875" style="12" customWidth="1"/>
    <col min="11" max="11" width="7.42578125" style="13" customWidth="1"/>
    <col min="12" max="12" width="9.28515625" style="13" customWidth="1"/>
    <col min="13" max="13" width="27.85546875" style="9" customWidth="1"/>
    <col min="15" max="15" width="21.140625" style="14" customWidth="1"/>
  </cols>
  <sheetData>
    <row r="1" spans="1:13" ht="15.75" x14ac:dyDescent="0.25">
      <c r="B1" s="15"/>
      <c r="C1" s="16"/>
      <c r="D1" s="17" t="s">
        <v>129</v>
      </c>
      <c r="E1" s="17" t="s">
        <v>128</v>
      </c>
      <c r="F1" s="17"/>
      <c r="G1" s="15"/>
      <c r="H1" s="19"/>
      <c r="I1" s="19"/>
      <c r="J1" s="20" t="s">
        <v>0</v>
      </c>
      <c r="L1" s="21"/>
      <c r="M1" s="22"/>
    </row>
    <row r="2" spans="1:13" x14ac:dyDescent="0.25">
      <c r="B2" s="15"/>
      <c r="C2" s="7"/>
      <c r="D2" s="23" t="s">
        <v>1</v>
      </c>
      <c r="E2" s="23"/>
      <c r="F2" s="24"/>
      <c r="G2" s="25"/>
      <c r="H2" s="26"/>
      <c r="I2" s="26"/>
      <c r="J2" s="27"/>
      <c r="K2" s="28"/>
      <c r="L2" s="28"/>
      <c r="M2" s="29"/>
    </row>
    <row r="3" spans="1:13" x14ac:dyDescent="0.25">
      <c r="B3" s="15"/>
      <c r="C3" s="7"/>
      <c r="D3" s="30" t="s">
        <v>2</v>
      </c>
      <c r="E3" s="30" t="s">
        <v>3</v>
      </c>
      <c r="F3" s="18"/>
      <c r="G3" s="15"/>
      <c r="H3" s="19"/>
      <c r="I3" s="19"/>
      <c r="K3" s="21"/>
      <c r="L3" s="21"/>
      <c r="M3" s="22"/>
    </row>
    <row r="4" spans="1:13" x14ac:dyDescent="0.25">
      <c r="B4" s="15"/>
      <c r="C4" s="7"/>
      <c r="D4" s="30" t="s">
        <v>4</v>
      </c>
      <c r="E4" s="31">
        <v>90</v>
      </c>
      <c r="F4" s="18"/>
      <c r="G4" s="15"/>
      <c r="H4" s="19"/>
      <c r="I4" s="32"/>
      <c r="K4" s="32"/>
      <c r="L4" s="33"/>
      <c r="M4" s="33" t="s">
        <v>5</v>
      </c>
    </row>
    <row r="5" spans="1:13" x14ac:dyDescent="0.25">
      <c r="B5" s="15"/>
      <c r="C5" s="34"/>
      <c r="D5" s="18" t="s">
        <v>6</v>
      </c>
      <c r="E5" s="18" t="s">
        <v>7</v>
      </c>
      <c r="F5" s="18"/>
      <c r="G5" s="15"/>
      <c r="H5" s="19"/>
      <c r="K5" s="32" t="s">
        <v>8</v>
      </c>
      <c r="L5" s="33"/>
      <c r="M5" s="33">
        <f>SUM(H19,H28,H38)</f>
        <v>258</v>
      </c>
    </row>
    <row r="6" spans="1:13" x14ac:dyDescent="0.25">
      <c r="B6" s="15"/>
      <c r="C6" s="35"/>
      <c r="F6" s="36"/>
      <c r="G6" s="15"/>
      <c r="H6" s="19"/>
      <c r="I6" s="19"/>
      <c r="J6" s="37"/>
      <c r="L6" s="37"/>
      <c r="M6" s="38"/>
    </row>
    <row r="7" spans="1:13" ht="15" customHeight="1" x14ac:dyDescent="0.25">
      <c r="A7" s="39" t="s">
        <v>9</v>
      </c>
      <c r="B7" s="40"/>
      <c r="D7" s="40"/>
      <c r="E7" s="40"/>
      <c r="F7" s="40"/>
      <c r="I7" s="41"/>
      <c r="J7" s="42"/>
      <c r="K7" s="9"/>
      <c r="L7" s="42"/>
    </row>
    <row r="8" spans="1:13" ht="44.25" customHeight="1" x14ac:dyDescent="0.25">
      <c r="A8" s="6" t="s">
        <v>10</v>
      </c>
      <c r="B8" s="5" t="s">
        <v>11</v>
      </c>
      <c r="C8" s="5" t="s">
        <v>12</v>
      </c>
      <c r="D8" s="4" t="s">
        <v>13</v>
      </c>
      <c r="E8" s="4" t="s">
        <v>14</v>
      </c>
      <c r="F8" s="4" t="s">
        <v>15</v>
      </c>
      <c r="G8" s="5" t="s">
        <v>16</v>
      </c>
      <c r="H8" s="5" t="s">
        <v>17</v>
      </c>
      <c r="I8" s="5"/>
      <c r="J8" s="3" t="s">
        <v>18</v>
      </c>
      <c r="K8" s="5" t="s">
        <v>19</v>
      </c>
      <c r="L8" s="5" t="s">
        <v>20</v>
      </c>
      <c r="M8" s="2" t="s">
        <v>21</v>
      </c>
    </row>
    <row r="9" spans="1:13" ht="26.25" customHeight="1" x14ac:dyDescent="0.25">
      <c r="A9" s="6"/>
      <c r="B9" s="5"/>
      <c r="C9" s="5"/>
      <c r="D9" s="4"/>
      <c r="E9" s="4"/>
      <c r="F9" s="4"/>
      <c r="G9" s="5"/>
      <c r="H9" s="43" t="s">
        <v>22</v>
      </c>
      <c r="I9" s="44" t="s">
        <v>23</v>
      </c>
      <c r="J9" s="3"/>
      <c r="K9" s="5"/>
      <c r="L9" s="5"/>
      <c r="M9" s="2"/>
    </row>
    <row r="10" spans="1:13" x14ac:dyDescent="0.25">
      <c r="A10" s="45">
        <v>1</v>
      </c>
      <c r="B10" s="46" t="s">
        <v>24</v>
      </c>
      <c r="C10" s="46" t="s">
        <v>25</v>
      </c>
      <c r="D10" s="47" t="s">
        <v>26</v>
      </c>
      <c r="E10" s="46"/>
      <c r="F10" s="46" t="s">
        <v>27</v>
      </c>
      <c r="G10" s="48" t="s">
        <v>28</v>
      </c>
      <c r="H10" s="49">
        <v>9</v>
      </c>
      <c r="I10" s="49">
        <v>9</v>
      </c>
      <c r="J10" s="50">
        <v>6</v>
      </c>
      <c r="K10" s="49" t="s">
        <v>29</v>
      </c>
      <c r="L10" s="49" t="s">
        <v>30</v>
      </c>
      <c r="M10" s="47" t="s">
        <v>31</v>
      </c>
    </row>
    <row r="11" spans="1:13" x14ac:dyDescent="0.25">
      <c r="A11" s="45">
        <v>1</v>
      </c>
      <c r="B11" s="51" t="s">
        <v>32</v>
      </c>
      <c r="C11" s="51" t="s">
        <v>33</v>
      </c>
      <c r="D11" s="47" t="s">
        <v>34</v>
      </c>
      <c r="E11" s="52"/>
      <c r="F11" s="52" t="s">
        <v>35</v>
      </c>
      <c r="G11" s="48" t="s">
        <v>28</v>
      </c>
      <c r="H11" s="49">
        <v>9</v>
      </c>
      <c r="I11" s="49">
        <v>0</v>
      </c>
      <c r="J11" s="50">
        <v>3</v>
      </c>
      <c r="K11" s="49" t="s">
        <v>29</v>
      </c>
      <c r="L11" s="49" t="s">
        <v>30</v>
      </c>
      <c r="M11" s="47" t="s">
        <v>36</v>
      </c>
    </row>
    <row r="12" spans="1:13" x14ac:dyDescent="0.25">
      <c r="A12" s="45">
        <v>1</v>
      </c>
      <c r="B12" s="47" t="s">
        <v>37</v>
      </c>
      <c r="C12" s="53" t="s">
        <v>38</v>
      </c>
      <c r="D12" s="47" t="s">
        <v>39</v>
      </c>
      <c r="E12" s="47"/>
      <c r="F12" s="47" t="s">
        <v>40</v>
      </c>
      <c r="G12" s="48" t="s">
        <v>28</v>
      </c>
      <c r="H12" s="49">
        <v>9</v>
      </c>
      <c r="I12" s="49">
        <v>0</v>
      </c>
      <c r="J12" s="50">
        <v>4</v>
      </c>
      <c r="K12" s="54" t="s">
        <v>29</v>
      </c>
      <c r="L12" s="54" t="s">
        <v>30</v>
      </c>
      <c r="M12" s="47" t="s">
        <v>41</v>
      </c>
    </row>
    <row r="13" spans="1:13" x14ac:dyDescent="0.25">
      <c r="A13" s="45">
        <v>1</v>
      </c>
      <c r="B13" s="47" t="s">
        <v>42</v>
      </c>
      <c r="C13" s="53" t="s">
        <v>43</v>
      </c>
      <c r="D13" s="47" t="s">
        <v>44</v>
      </c>
      <c r="E13" s="47"/>
      <c r="F13" s="47" t="s">
        <v>40</v>
      </c>
      <c r="G13" s="48" t="s">
        <v>28</v>
      </c>
      <c r="H13" s="49">
        <v>13</v>
      </c>
      <c r="I13" s="49">
        <v>0</v>
      </c>
      <c r="J13" s="50">
        <v>4</v>
      </c>
      <c r="K13" s="54" t="s">
        <v>29</v>
      </c>
      <c r="L13" s="54" t="s">
        <v>30</v>
      </c>
      <c r="M13" s="47" t="s">
        <v>45</v>
      </c>
    </row>
    <row r="14" spans="1:13" x14ac:dyDescent="0.25">
      <c r="A14" s="45">
        <v>1</v>
      </c>
      <c r="B14" s="47" t="s">
        <v>46</v>
      </c>
      <c r="C14" s="46" t="s">
        <v>47</v>
      </c>
      <c r="D14" s="47" t="s">
        <v>48</v>
      </c>
      <c r="E14" s="46"/>
      <c r="F14" s="47" t="s">
        <v>49</v>
      </c>
      <c r="G14" s="48" t="s">
        <v>28</v>
      </c>
      <c r="H14" s="49">
        <v>0</v>
      </c>
      <c r="I14" s="49">
        <v>9</v>
      </c>
      <c r="J14" s="50">
        <v>3</v>
      </c>
      <c r="K14" s="49" t="s">
        <v>50</v>
      </c>
      <c r="L14" s="49" t="s">
        <v>30</v>
      </c>
      <c r="M14" s="47" t="s">
        <v>51</v>
      </c>
    </row>
    <row r="15" spans="1:13" x14ac:dyDescent="0.25">
      <c r="A15" s="45">
        <v>1</v>
      </c>
      <c r="B15" s="47" t="s">
        <v>52</v>
      </c>
      <c r="C15" s="53" t="s">
        <v>53</v>
      </c>
      <c r="D15" s="47" t="s">
        <v>54</v>
      </c>
      <c r="E15" s="47"/>
      <c r="F15" s="47" t="s">
        <v>40</v>
      </c>
      <c r="G15" s="48" t="s">
        <v>28</v>
      </c>
      <c r="H15" s="49">
        <v>9</v>
      </c>
      <c r="I15" s="49">
        <v>0</v>
      </c>
      <c r="J15" s="50">
        <v>4</v>
      </c>
      <c r="K15" s="54" t="s">
        <v>29</v>
      </c>
      <c r="L15" s="54" t="s">
        <v>30</v>
      </c>
      <c r="M15" s="47" t="s">
        <v>55</v>
      </c>
    </row>
    <row r="16" spans="1:13" x14ac:dyDescent="0.25">
      <c r="A16" s="45">
        <v>1</v>
      </c>
      <c r="B16" s="47" t="s">
        <v>56</v>
      </c>
      <c r="C16" s="46" t="s">
        <v>57</v>
      </c>
      <c r="D16" s="47" t="s">
        <v>58</v>
      </c>
      <c r="E16" s="46"/>
      <c r="F16" s="46" t="s">
        <v>27</v>
      </c>
      <c r="G16" s="48" t="s">
        <v>28</v>
      </c>
      <c r="H16" s="49">
        <v>0</v>
      </c>
      <c r="I16" s="49">
        <v>9</v>
      </c>
      <c r="J16" s="50">
        <v>3</v>
      </c>
      <c r="K16" s="49" t="s">
        <v>50</v>
      </c>
      <c r="L16" s="49" t="s">
        <v>30</v>
      </c>
      <c r="M16" s="47" t="s">
        <v>59</v>
      </c>
    </row>
    <row r="17" spans="1:14" x14ac:dyDescent="0.25">
      <c r="A17" s="45">
        <v>1</v>
      </c>
      <c r="B17" s="45" t="s">
        <v>60</v>
      </c>
      <c r="C17" s="45" t="s">
        <v>61</v>
      </c>
      <c r="D17" s="45" t="s">
        <v>62</v>
      </c>
      <c r="E17" s="45"/>
      <c r="F17" s="45" t="s">
        <v>35</v>
      </c>
      <c r="G17" s="55" t="s">
        <v>28</v>
      </c>
      <c r="H17" s="55">
        <v>0</v>
      </c>
      <c r="I17" s="55">
        <v>9</v>
      </c>
      <c r="J17" s="56">
        <v>3</v>
      </c>
      <c r="K17" s="55" t="s">
        <v>50</v>
      </c>
      <c r="L17" s="55" t="s">
        <v>30</v>
      </c>
      <c r="M17" s="45" t="s">
        <v>63</v>
      </c>
    </row>
    <row r="18" spans="1:14" x14ac:dyDescent="0.25">
      <c r="A18" s="57"/>
      <c r="B18" s="58"/>
      <c r="C18" s="58"/>
      <c r="D18" s="58"/>
      <c r="E18" s="58"/>
      <c r="F18" s="58"/>
      <c r="G18" s="58"/>
      <c r="H18" s="59">
        <f>SUM(H10:H17)</f>
        <v>49</v>
      </c>
      <c r="I18" s="59">
        <f>SUM(I10:I17)</f>
        <v>36</v>
      </c>
      <c r="J18" s="59">
        <f>SUM(J10:J17)</f>
        <v>30</v>
      </c>
      <c r="K18" s="60"/>
      <c r="L18" s="60"/>
      <c r="M18" s="58"/>
    </row>
    <row r="19" spans="1:14" ht="25.5" x14ac:dyDescent="0.25">
      <c r="A19" s="57"/>
      <c r="B19" s="58"/>
      <c r="C19" s="58"/>
      <c r="D19" s="58"/>
      <c r="E19" s="58"/>
      <c r="F19" s="58"/>
      <c r="G19" s="61" t="s">
        <v>64</v>
      </c>
      <c r="H19" s="1">
        <f>SUM(H18:I18)</f>
        <v>85</v>
      </c>
      <c r="I19" s="1"/>
      <c r="J19" s="62"/>
      <c r="K19" s="60"/>
      <c r="L19" s="60"/>
      <c r="M19" s="58"/>
    </row>
    <row r="20" spans="1:14" x14ac:dyDescent="0.25">
      <c r="A20" s="63">
        <v>2</v>
      </c>
      <c r="B20" s="64" t="s">
        <v>65</v>
      </c>
      <c r="C20" s="64" t="s">
        <v>66</v>
      </c>
      <c r="D20" s="64" t="s">
        <v>67</v>
      </c>
      <c r="E20" s="64"/>
      <c r="F20" s="64" t="s">
        <v>27</v>
      </c>
      <c r="G20" s="65" t="s">
        <v>28</v>
      </c>
      <c r="H20" s="65">
        <v>13</v>
      </c>
      <c r="I20" s="65">
        <v>0</v>
      </c>
      <c r="J20" s="66">
        <v>5</v>
      </c>
      <c r="K20" s="65" t="s">
        <v>29</v>
      </c>
      <c r="L20" s="65" t="s">
        <v>30</v>
      </c>
      <c r="M20" s="64" t="s">
        <v>68</v>
      </c>
    </row>
    <row r="21" spans="1:14" x14ac:dyDescent="0.25">
      <c r="A21" s="63">
        <v>2</v>
      </c>
      <c r="B21" s="64" t="s">
        <v>69</v>
      </c>
      <c r="C21" s="67" t="s">
        <v>70</v>
      </c>
      <c r="D21" s="64" t="s">
        <v>71</v>
      </c>
      <c r="E21" s="64" t="s">
        <v>42</v>
      </c>
      <c r="F21" s="64" t="s">
        <v>40</v>
      </c>
      <c r="G21" s="65" t="s">
        <v>28</v>
      </c>
      <c r="H21" s="68">
        <v>13</v>
      </c>
      <c r="I21" s="68">
        <v>0</v>
      </c>
      <c r="J21" s="69">
        <v>4</v>
      </c>
      <c r="K21" s="70" t="s">
        <v>29</v>
      </c>
      <c r="L21" s="70" t="s">
        <v>30</v>
      </c>
      <c r="M21" s="64" t="s">
        <v>72</v>
      </c>
    </row>
    <row r="22" spans="1:14" x14ac:dyDescent="0.25">
      <c r="A22" s="63">
        <v>2</v>
      </c>
      <c r="B22" s="64" t="s">
        <v>73</v>
      </c>
      <c r="C22" s="67" t="s">
        <v>74</v>
      </c>
      <c r="D22" s="64" t="s">
        <v>75</v>
      </c>
      <c r="E22" s="64"/>
      <c r="F22" s="64" t="s">
        <v>27</v>
      </c>
      <c r="G22" s="65" t="s">
        <v>28</v>
      </c>
      <c r="H22" s="68">
        <v>13</v>
      </c>
      <c r="I22" s="68">
        <v>0</v>
      </c>
      <c r="J22" s="69">
        <v>3</v>
      </c>
      <c r="K22" s="70" t="s">
        <v>29</v>
      </c>
      <c r="L22" s="70" t="s">
        <v>30</v>
      </c>
      <c r="M22" s="64" t="s">
        <v>76</v>
      </c>
    </row>
    <row r="23" spans="1:14" x14ac:dyDescent="0.25">
      <c r="A23" s="63">
        <v>2</v>
      </c>
      <c r="B23" s="64" t="s">
        <v>77</v>
      </c>
      <c r="C23" s="67" t="s">
        <v>78</v>
      </c>
      <c r="D23" s="64" t="s">
        <v>79</v>
      </c>
      <c r="E23" s="64"/>
      <c r="F23" s="64" t="s">
        <v>27</v>
      </c>
      <c r="G23" s="65" t="s">
        <v>28</v>
      </c>
      <c r="H23" s="68">
        <v>9</v>
      </c>
      <c r="I23" s="68">
        <v>9</v>
      </c>
      <c r="J23" s="69">
        <v>6</v>
      </c>
      <c r="K23" s="70" t="s">
        <v>29</v>
      </c>
      <c r="L23" s="70" t="s">
        <v>30</v>
      </c>
      <c r="M23" s="64" t="s">
        <v>80</v>
      </c>
    </row>
    <row r="24" spans="1:14" x14ac:dyDescent="0.25">
      <c r="A24" s="63">
        <v>2</v>
      </c>
      <c r="B24" s="64" t="s">
        <v>81</v>
      </c>
      <c r="C24" s="71" t="s">
        <v>82</v>
      </c>
      <c r="D24" s="64" t="s">
        <v>83</v>
      </c>
      <c r="E24" s="64"/>
      <c r="F24" s="64" t="s">
        <v>27</v>
      </c>
      <c r="G24" s="65" t="s">
        <v>28</v>
      </c>
      <c r="H24" s="68">
        <v>9</v>
      </c>
      <c r="I24" s="68">
        <v>9</v>
      </c>
      <c r="J24" s="69">
        <v>6</v>
      </c>
      <c r="K24" s="70" t="s">
        <v>29</v>
      </c>
      <c r="L24" s="70" t="s">
        <v>30</v>
      </c>
      <c r="M24" s="64" t="s">
        <v>84</v>
      </c>
    </row>
    <row r="25" spans="1:14" x14ac:dyDescent="0.25">
      <c r="A25" s="72">
        <v>2</v>
      </c>
      <c r="B25" s="64" t="s">
        <v>85</v>
      </c>
      <c r="C25" s="64" t="s">
        <v>86</v>
      </c>
      <c r="D25" s="64" t="s">
        <v>87</v>
      </c>
      <c r="E25" s="64"/>
      <c r="F25" s="64" t="s">
        <v>35</v>
      </c>
      <c r="G25" s="65" t="s">
        <v>28</v>
      </c>
      <c r="H25" s="65">
        <v>0</v>
      </c>
      <c r="I25" s="65">
        <v>9</v>
      </c>
      <c r="J25" s="66">
        <v>3</v>
      </c>
      <c r="K25" s="65" t="s">
        <v>50</v>
      </c>
      <c r="L25" s="65" t="s">
        <v>30</v>
      </c>
      <c r="M25" s="64" t="s">
        <v>88</v>
      </c>
    </row>
    <row r="26" spans="1:14" x14ac:dyDescent="0.25">
      <c r="A26" s="63">
        <v>2</v>
      </c>
      <c r="B26" s="63" t="s">
        <v>89</v>
      </c>
      <c r="C26" s="63" t="s">
        <v>90</v>
      </c>
      <c r="D26" s="63" t="s">
        <v>91</v>
      </c>
      <c r="E26" s="63"/>
      <c r="F26" s="63" t="s">
        <v>35</v>
      </c>
      <c r="G26" s="73" t="s">
        <v>28</v>
      </c>
      <c r="H26" s="73">
        <v>0</v>
      </c>
      <c r="I26" s="73">
        <v>9</v>
      </c>
      <c r="J26" s="74">
        <v>3</v>
      </c>
      <c r="K26" s="73" t="s">
        <v>50</v>
      </c>
      <c r="L26" s="73" t="s">
        <v>30</v>
      </c>
      <c r="M26" s="63" t="s">
        <v>92</v>
      </c>
    </row>
    <row r="27" spans="1:14" x14ac:dyDescent="0.25">
      <c r="A27" s="57"/>
      <c r="B27" s="58"/>
      <c r="C27" s="58"/>
      <c r="D27" s="58"/>
      <c r="E27" s="58"/>
      <c r="F27" s="58"/>
      <c r="G27" s="58"/>
      <c r="H27" s="59">
        <f>SUM(H20:H26)</f>
        <v>57</v>
      </c>
      <c r="I27" s="59">
        <f>SUM(I20:I26)</f>
        <v>36</v>
      </c>
      <c r="J27" s="59">
        <f>SUM(J20:J26)</f>
        <v>30</v>
      </c>
      <c r="K27" s="60"/>
      <c r="L27" s="60"/>
      <c r="M27" s="58"/>
    </row>
    <row r="28" spans="1:14" ht="25.5" x14ac:dyDescent="0.25">
      <c r="A28" s="57"/>
      <c r="B28" s="58"/>
      <c r="C28" s="58"/>
      <c r="D28" s="58"/>
      <c r="E28" s="58"/>
      <c r="F28" s="58"/>
      <c r="G28" s="61" t="s">
        <v>64</v>
      </c>
      <c r="H28" s="1">
        <f>SUM(H27:I27)</f>
        <v>93</v>
      </c>
      <c r="I28" s="1"/>
      <c r="J28" s="59"/>
      <c r="K28" s="60"/>
      <c r="L28" s="60"/>
      <c r="M28" s="58"/>
    </row>
    <row r="29" spans="1:14" x14ac:dyDescent="0.25">
      <c r="A29" s="45">
        <v>3</v>
      </c>
      <c r="B29" s="47" t="s">
        <v>93</v>
      </c>
      <c r="C29" s="46" t="s">
        <v>94</v>
      </c>
      <c r="D29" s="47" t="s">
        <v>95</v>
      </c>
      <c r="E29" s="46"/>
      <c r="F29" s="47" t="s">
        <v>96</v>
      </c>
      <c r="G29" s="48" t="s">
        <v>28</v>
      </c>
      <c r="H29" s="49">
        <v>0</v>
      </c>
      <c r="I29" s="49">
        <v>9</v>
      </c>
      <c r="J29" s="50">
        <v>3</v>
      </c>
      <c r="K29" s="49" t="s">
        <v>50</v>
      </c>
      <c r="L29" s="49" t="s">
        <v>30</v>
      </c>
      <c r="M29" s="47" t="s">
        <v>97</v>
      </c>
    </row>
    <row r="30" spans="1:14" x14ac:dyDescent="0.25">
      <c r="A30" s="45">
        <v>3</v>
      </c>
      <c r="B30" s="47" t="s">
        <v>98</v>
      </c>
      <c r="C30" s="53" t="s">
        <v>99</v>
      </c>
      <c r="D30" s="47" t="s">
        <v>100</v>
      </c>
      <c r="E30" s="47"/>
      <c r="F30" s="47" t="s">
        <v>49</v>
      </c>
      <c r="G30" s="48" t="s">
        <v>28</v>
      </c>
      <c r="H30" s="49">
        <v>0</v>
      </c>
      <c r="I30" s="49">
        <v>9</v>
      </c>
      <c r="J30" s="50">
        <v>3</v>
      </c>
      <c r="K30" s="54" t="s">
        <v>50</v>
      </c>
      <c r="L30" s="54" t="s">
        <v>30</v>
      </c>
      <c r="M30" s="47" t="s">
        <v>101</v>
      </c>
    </row>
    <row r="31" spans="1:14" x14ac:dyDescent="0.25">
      <c r="A31" s="45">
        <v>3</v>
      </c>
      <c r="B31" s="47" t="s">
        <v>102</v>
      </c>
      <c r="C31" s="53" t="s">
        <v>103</v>
      </c>
      <c r="D31" s="47" t="s">
        <v>104</v>
      </c>
      <c r="E31" s="47"/>
      <c r="F31" s="47" t="s">
        <v>27</v>
      </c>
      <c r="G31" s="48" t="s">
        <v>28</v>
      </c>
      <c r="H31" s="49">
        <v>13</v>
      </c>
      <c r="I31" s="49">
        <v>0</v>
      </c>
      <c r="J31" s="50">
        <v>4</v>
      </c>
      <c r="K31" s="54" t="s">
        <v>29</v>
      </c>
      <c r="L31" s="54" t="s">
        <v>30</v>
      </c>
      <c r="M31" s="47" t="s">
        <v>105</v>
      </c>
    </row>
    <row r="32" spans="1:14" x14ac:dyDescent="0.25">
      <c r="A32" s="45">
        <v>3</v>
      </c>
      <c r="B32" s="47" t="s">
        <v>106</v>
      </c>
      <c r="C32" s="53" t="s">
        <v>107</v>
      </c>
      <c r="D32" s="47" t="s">
        <v>108</v>
      </c>
      <c r="E32" s="47"/>
      <c r="F32" s="47" t="s">
        <v>109</v>
      </c>
      <c r="G32" s="48" t="s">
        <v>28</v>
      </c>
      <c r="H32" s="49">
        <v>0</v>
      </c>
      <c r="I32" s="49">
        <v>13</v>
      </c>
      <c r="J32" s="50">
        <v>3</v>
      </c>
      <c r="K32" s="54" t="s">
        <v>50</v>
      </c>
      <c r="L32" s="54" t="s">
        <v>30</v>
      </c>
      <c r="M32" s="47" t="s">
        <v>110</v>
      </c>
      <c r="N32" s="14"/>
    </row>
    <row r="33" spans="1:15" x14ac:dyDescent="0.25">
      <c r="A33" s="75">
        <v>3</v>
      </c>
      <c r="B33" s="76" t="s">
        <v>111</v>
      </c>
      <c r="C33" s="53" t="s">
        <v>112</v>
      </c>
      <c r="D33" s="77" t="s">
        <v>113</v>
      </c>
      <c r="E33" s="77"/>
      <c r="F33" s="77" t="s">
        <v>114</v>
      </c>
      <c r="G33" s="78" t="s">
        <v>28</v>
      </c>
      <c r="H33" s="79">
        <v>0</v>
      </c>
      <c r="I33" s="79">
        <v>9</v>
      </c>
      <c r="J33" s="80">
        <v>4</v>
      </c>
      <c r="K33" s="81" t="s">
        <v>50</v>
      </c>
      <c r="L33" s="81" t="s">
        <v>30</v>
      </c>
      <c r="M33" s="47" t="s">
        <v>115</v>
      </c>
    </row>
    <row r="34" spans="1:15" ht="15" customHeight="1" x14ac:dyDescent="0.25">
      <c r="A34" s="45">
        <v>3</v>
      </c>
      <c r="B34" s="47" t="s">
        <v>116</v>
      </c>
      <c r="C34" s="53" t="s">
        <v>117</v>
      </c>
      <c r="D34" s="47" t="s">
        <v>118</v>
      </c>
      <c r="E34" s="47"/>
      <c r="F34" s="46" t="s">
        <v>27</v>
      </c>
      <c r="G34" s="48" t="s">
        <v>28</v>
      </c>
      <c r="H34" s="49">
        <v>9</v>
      </c>
      <c r="I34" s="49">
        <v>0</v>
      </c>
      <c r="J34" s="50">
        <v>3</v>
      </c>
      <c r="K34" s="54" t="s">
        <v>29</v>
      </c>
      <c r="L34" s="54" t="s">
        <v>30</v>
      </c>
      <c r="M34" s="47" t="s">
        <v>119</v>
      </c>
    </row>
    <row r="35" spans="1:15" x14ac:dyDescent="0.25">
      <c r="A35" s="75">
        <v>3</v>
      </c>
      <c r="B35" s="76" t="s">
        <v>120</v>
      </c>
      <c r="C35" s="53" t="s">
        <v>121</v>
      </c>
      <c r="D35" s="77" t="s">
        <v>122</v>
      </c>
      <c r="E35" s="76"/>
      <c r="F35" s="76" t="s">
        <v>40</v>
      </c>
      <c r="G35" s="78" t="s">
        <v>28</v>
      </c>
      <c r="H35" s="82">
        <v>9</v>
      </c>
      <c r="I35" s="82">
        <v>9</v>
      </c>
      <c r="J35" s="83">
        <v>6</v>
      </c>
      <c r="K35" s="84" t="s">
        <v>29</v>
      </c>
      <c r="L35" s="84" t="s">
        <v>30</v>
      </c>
      <c r="M35" s="47" t="s">
        <v>123</v>
      </c>
    </row>
    <row r="36" spans="1:15" ht="15" customHeight="1" x14ac:dyDescent="0.25">
      <c r="A36" s="45">
        <v>3</v>
      </c>
      <c r="B36" s="85" t="s">
        <v>124</v>
      </c>
      <c r="C36" s="86" t="s">
        <v>125</v>
      </c>
      <c r="D36" s="86" t="s">
        <v>126</v>
      </c>
      <c r="E36" s="30"/>
      <c r="F36" s="30" t="s">
        <v>40</v>
      </c>
      <c r="G36" s="87" t="s">
        <v>28</v>
      </c>
      <c r="H36" s="55">
        <v>0</v>
      </c>
      <c r="I36" s="55">
        <v>0</v>
      </c>
      <c r="J36" s="56">
        <v>0</v>
      </c>
      <c r="K36" s="88" t="s">
        <v>127</v>
      </c>
      <c r="L36" s="88" t="s">
        <v>30</v>
      </c>
      <c r="M36" s="30"/>
      <c r="N36" s="14"/>
    </row>
    <row r="37" spans="1:15" x14ac:dyDescent="0.25">
      <c r="A37" s="57"/>
      <c r="B37" s="58"/>
      <c r="C37" s="58"/>
      <c r="D37" s="58"/>
      <c r="E37" s="58"/>
      <c r="F37" s="58"/>
      <c r="G37" s="58"/>
      <c r="H37" s="59">
        <f>SUM(H29:H36)</f>
        <v>31</v>
      </c>
      <c r="I37" s="59">
        <f>SUM(I29:I36)</f>
        <v>49</v>
      </c>
      <c r="J37" s="59">
        <f>SUM(J29:J36)</f>
        <v>26</v>
      </c>
      <c r="K37" s="60"/>
      <c r="L37" s="60"/>
      <c r="M37" s="58"/>
    </row>
    <row r="38" spans="1:15" ht="25.5" x14ac:dyDescent="0.25">
      <c r="A38" s="57"/>
      <c r="B38" s="58"/>
      <c r="C38" s="58"/>
      <c r="D38" s="58"/>
      <c r="E38" s="58"/>
      <c r="F38" s="58"/>
      <c r="G38" s="61" t="s">
        <v>64</v>
      </c>
      <c r="H38" s="1">
        <f>SUM(H37:I37)</f>
        <v>80</v>
      </c>
      <c r="I38" s="1"/>
      <c r="J38" s="59"/>
      <c r="K38" s="60"/>
      <c r="L38" s="60"/>
      <c r="M38" s="58"/>
    </row>
    <row r="39" spans="1:15" x14ac:dyDescent="0.25">
      <c r="A39" s="89"/>
      <c r="B39" s="86"/>
      <c r="C39" s="86"/>
      <c r="D39" s="86"/>
      <c r="E39" s="86"/>
      <c r="F39" s="86"/>
      <c r="G39" s="86"/>
      <c r="H39" s="90"/>
      <c r="I39" s="90"/>
      <c r="J39" s="91"/>
      <c r="K39" s="92"/>
      <c r="L39" s="92"/>
      <c r="M39" s="86"/>
      <c r="N39" s="93"/>
      <c r="O39" s="93"/>
    </row>
    <row r="40" spans="1:15" x14ac:dyDescent="0.25">
      <c r="A40" s="94"/>
      <c r="B40" s="18"/>
      <c r="C40" s="95"/>
      <c r="D40" s="18"/>
      <c r="E40" s="18"/>
      <c r="F40" s="18"/>
      <c r="G40" s="18"/>
      <c r="H40" s="96"/>
      <c r="I40" s="96"/>
      <c r="J40" s="97"/>
      <c r="K40" s="98"/>
      <c r="L40" s="98"/>
      <c r="M40" s="18"/>
    </row>
  </sheetData>
  <mergeCells count="16">
    <mergeCell ref="H38:I38"/>
    <mergeCell ref="K8:K9"/>
    <mergeCell ref="L8:L9"/>
    <mergeCell ref="M8:M9"/>
    <mergeCell ref="H19:I19"/>
    <mergeCell ref="H28:I28"/>
    <mergeCell ref="E8:E9"/>
    <mergeCell ref="F8:F9"/>
    <mergeCell ref="G8:G9"/>
    <mergeCell ref="H8:I8"/>
    <mergeCell ref="J8:J9"/>
    <mergeCell ref="C2:C4"/>
    <mergeCell ref="A8:A9"/>
    <mergeCell ref="B8:B9"/>
    <mergeCell ref="C8:C9"/>
    <mergeCell ref="D8:D9"/>
  </mergeCells>
  <printOptions verticalCentered="1"/>
  <pageMargins left="0.27559055118110237" right="7.874015748031496E-2" top="0.47244094488188981" bottom="0.47244094488188981" header="0.51181102362204722" footer="0.19685039370078741"/>
  <pageSetup paperSize="9" scale="67" orientation="landscape" horizontalDpi="300" verticalDpi="300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1039</TotalTime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Újabb tanári 1 sz 3f</vt:lpstr>
      <vt:lpstr>'Újabb tanári 1 sz 3f'!Nyomtatási_terület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subject/>
  <dc:creator>Mark</dc:creator>
  <dc:description/>
  <cp:lastModifiedBy>Nagyné Erdős Judit</cp:lastModifiedBy>
  <cp:revision>156</cp:revision>
  <cp:lastPrinted>2017-02-27T17:37:09Z</cp:lastPrinted>
  <dcterms:created xsi:type="dcterms:W3CDTF">2016-09-01T14:49:18Z</dcterms:created>
  <dcterms:modified xsi:type="dcterms:W3CDTF">2023-08-23T14:02:16Z</dcterms:modified>
  <cp:contentStatus>Végleges</cp:contentStatus>
  <dc:language>hu-HU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