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KÉMIA\Újabb tanári 3 félév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Area" localSheetId="0">Munka1!$A$1:$M$39</definedName>
  </definedNames>
  <calcPr calcId="162913"/>
</workbook>
</file>

<file path=xl/calcChain.xml><?xml version="1.0" encoding="utf-8"?>
<calcChain xmlns="http://schemas.openxmlformats.org/spreadsheetml/2006/main">
  <c r="J28" i="1" l="1"/>
  <c r="J38" i="1"/>
  <c r="H39" i="1"/>
  <c r="I38" i="1"/>
  <c r="H38" i="1"/>
  <c r="I28" i="1"/>
  <c r="H29" i="1" s="1"/>
  <c r="H28" i="1"/>
  <c r="J18" i="1"/>
  <c r="I18" i="1"/>
  <c r="H18" i="1"/>
  <c r="H19" i="1" s="1"/>
  <c r="M5" i="1" s="1"/>
</calcChain>
</file>

<file path=xl/sharedStrings.xml><?xml version="1.0" encoding="utf-8"?>
<sst xmlns="http://schemas.openxmlformats.org/spreadsheetml/2006/main" count="218" uniqueCount="132">
  <si>
    <t>Tanárképzési szak:</t>
  </si>
  <si>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</si>
  <si>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</si>
  <si>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</si>
  <si>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</si>
  <si>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</si>
  <si>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</si>
  <si>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</si>
  <si>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</si>
  <si>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</si>
  <si>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</si>
  <si>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</si>
  <si>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</si>
  <si>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</si>
  <si>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</si>
  <si>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</si>
  <si>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</si>
  <si>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</si>
  <si>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</si>
  <si>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</si>
  <si>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</si>
  <si>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</si>
  <si>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</si>
  <si>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</si>
  <si>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</si>
  <si>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</si>
  <si>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</si>
  <si>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KOI</t>
  </si>
  <si>
    <t>Dr. Molnár Mónika</t>
  </si>
  <si>
    <t>Biokémia</t>
  </si>
  <si>
    <t>Biochemistry</t>
  </si>
  <si>
    <t xml:space="preserve">Komplex szakterületi zárószigorlat </t>
  </si>
  <si>
    <t>Complex professional comprehensive exam</t>
  </si>
  <si>
    <t>S</t>
  </si>
  <si>
    <t>Dr. Jekő József</t>
  </si>
  <si>
    <t>okleveles kémia szakos tanár</t>
  </si>
  <si>
    <t>Főiskolai, egyetemi szintű vagy mesterfokozatú végzettség és tanári szakképzettség birtokában újabb tanári szakképzettség megszerzése egy szakon (kémiatanár)</t>
  </si>
  <si>
    <t>OKE1101</t>
  </si>
  <si>
    <t>Általános kémia 1.</t>
  </si>
  <si>
    <t>General Chemistry 1.</t>
  </si>
  <si>
    <t>Dr. Simon Csaba</t>
  </si>
  <si>
    <t>BKE1101</t>
  </si>
  <si>
    <t>OKE1103</t>
  </si>
  <si>
    <t xml:space="preserve">Szervetlen kémia 1. </t>
  </si>
  <si>
    <t>Inorganic Chemistry 1.</t>
  </si>
  <si>
    <t>Dr. Vincze György</t>
  </si>
  <si>
    <t>MAI</t>
  </si>
  <si>
    <t>OKE1104</t>
  </si>
  <si>
    <t xml:space="preserve">Szerves kémia 1. </t>
  </si>
  <si>
    <t xml:space="preserve">Organic Chemistry 1. </t>
  </si>
  <si>
    <t>BKE1102</t>
  </si>
  <si>
    <t>BKE1104</t>
  </si>
  <si>
    <t>BAI0016</t>
  </si>
  <si>
    <t>Fizikai alapismeretek</t>
  </si>
  <si>
    <t>Fundamentals of Physics</t>
  </si>
  <si>
    <t>Dr. Tarján Péter</t>
  </si>
  <si>
    <t>TO1005</t>
  </si>
  <si>
    <t>OT1001</t>
  </si>
  <si>
    <t>Alkalmazott matematika és módszerei 1.</t>
  </si>
  <si>
    <t>Applied Mathematics 1.</t>
  </si>
  <si>
    <t>Dr. Blahota István</t>
  </si>
  <si>
    <t>MII</t>
  </si>
  <si>
    <t>TO1001</t>
  </si>
  <si>
    <t>OKE1108</t>
  </si>
  <si>
    <t>Analitikai kémia 1.</t>
  </si>
  <si>
    <t>Analytical Chemistry 1.</t>
  </si>
  <si>
    <t>Szólláthné dr. Sebestyén Zita</t>
  </si>
  <si>
    <t>BKE1103</t>
  </si>
  <si>
    <t>OKE1202</t>
  </si>
  <si>
    <t>Általános kémia 2.</t>
  </si>
  <si>
    <t>General Chemistry 2.</t>
  </si>
  <si>
    <t>BKE1202</t>
  </si>
  <si>
    <t>OKE1205</t>
  </si>
  <si>
    <t xml:space="preserve">Szervetlen kémia 2. </t>
  </si>
  <si>
    <t>Inorganic Chemistry 2.</t>
  </si>
  <si>
    <t>BKE1204</t>
  </si>
  <si>
    <t>OKE1206</t>
  </si>
  <si>
    <t>Alkalmazott kémia 1.</t>
  </si>
  <si>
    <t>Applied Chemistry 1.</t>
  </si>
  <si>
    <t>BKE1107</t>
  </si>
  <si>
    <t>OKE1109</t>
  </si>
  <si>
    <t>Fizikai kémia 1.</t>
  </si>
  <si>
    <t>Physical Chemistry 1.</t>
  </si>
  <si>
    <t>BKE1105</t>
  </si>
  <si>
    <t>OKE1210</t>
  </si>
  <si>
    <t>Analitikai kémia 2.</t>
  </si>
  <si>
    <t>Analytical Chemistry 2.</t>
  </si>
  <si>
    <t>OKE1211</t>
  </si>
  <si>
    <t>Fizikai kémia 2.</t>
  </si>
  <si>
    <t>Physical Chemistry 2.</t>
  </si>
  <si>
    <t>OKE1212</t>
  </si>
  <si>
    <t>Fizikai kémia laborgyakorlat</t>
  </si>
  <si>
    <t>Physical Chemistry 3.</t>
  </si>
  <si>
    <t>BKE1208</t>
  </si>
  <si>
    <t>BKE1210</t>
  </si>
  <si>
    <t>BKE1211</t>
  </si>
  <si>
    <t>Szerves kémia 2.</t>
  </si>
  <si>
    <t xml:space="preserve">Organic Chemistry 2. </t>
  </si>
  <si>
    <t>BKE1206</t>
  </si>
  <si>
    <t>OKE4000</t>
  </si>
  <si>
    <t>Kémiai számítások</t>
  </si>
  <si>
    <t>Chemical calculations</t>
  </si>
  <si>
    <t>Kémiai informatika</t>
  </si>
  <si>
    <t>Chemical informatics</t>
  </si>
  <si>
    <t>Anyagtudomány 1.</t>
  </si>
  <si>
    <t>Material Science 1.</t>
  </si>
  <si>
    <t>BKE1215</t>
  </si>
  <si>
    <t>BKE1213</t>
  </si>
  <si>
    <t>Dr. Kiss Ferenc</t>
  </si>
  <si>
    <t>OKE1122</t>
  </si>
  <si>
    <t>Ásványtan</t>
  </si>
  <si>
    <t>Minerology</t>
  </si>
  <si>
    <t>Dr. Fekete István</t>
  </si>
  <si>
    <t>OKE1123</t>
  </si>
  <si>
    <t>Tudomány- és környezettörténet</t>
  </si>
  <si>
    <t>History of Science and the Environment</t>
  </si>
  <si>
    <t>KEO1025</t>
  </si>
  <si>
    <t>KEO1027</t>
  </si>
  <si>
    <t>OKE1114</t>
  </si>
  <si>
    <t>BKE1108</t>
  </si>
  <si>
    <t>Dobróné dr. Tóth Márta</t>
  </si>
  <si>
    <t>Methodology 1.</t>
  </si>
  <si>
    <t>Methodology 2.</t>
  </si>
  <si>
    <t>OKE8001</t>
  </si>
  <si>
    <t>OKE8002</t>
  </si>
  <si>
    <t>Kémiatanár</t>
  </si>
  <si>
    <t>OKE1113</t>
  </si>
  <si>
    <t>OKE1216</t>
  </si>
  <si>
    <t>OKE1217</t>
  </si>
  <si>
    <t>OKE1218</t>
  </si>
  <si>
    <t>Szakmódszertan 1.</t>
  </si>
  <si>
    <t>Szakmódszertan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</si>
</sst>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3" borderId="0"/>
    <xf numFmtId="0" fontId="21" fillId="16" borderId="0"/>
    <xf numFmtId="0" fontId="21" fillId="19" borderId="0"/>
    <xf numFmtId="0" fontId="20" fillId="20" borderId="0"/>
    <xf numFmtId="0" fontId="20" fillId="17" borderId="0"/>
    <xf numFmtId="0" fontId="20" fillId="18" borderId="0"/>
    <xf numFmtId="0" fontId="20" fillId="21" borderId="0"/>
    <xf numFmtId="0" fontId="20" fillId="22" borderId="0"/>
    <xf numFmtId="0" fontId="20" fillId="23" borderId="0"/>
    <xf numFmtId="0" fontId="22" fillId="15" borderId="11"/>
    <xf numFmtId="0" fontId="23" fillId="0" borderId="0"/>
    <xf numFmtId="0" fontId="24" fillId="0" borderId="12"/>
    <xf numFmtId="0" fontId="25" fillId="0" borderId="13"/>
    <xf numFmtId="0" fontId="26" fillId="0" borderId="14"/>
    <xf numFmtId="0" fontId="26" fillId="0" borderId="0"/>
    <xf numFmtId="0" fontId="27" fillId="24" borderId="15"/>
    <xf numFmtId="0" fontId="21" fillId="0" borderId="0"/>
    <xf numFmtId="0" fontId="28" fillId="0" borderId="0"/>
    <xf numFmtId="0" fontId="29" fillId="0" borderId="16"/>
    <xf numFmtId="0" fontId="21" fillId="25" borderId="9"/>
    <xf numFmtId="0" fontId="20" fillId="26" borderId="0"/>
    <xf numFmtId="0" fontId="20" fillId="9" borderId="0"/>
    <xf numFmtId="0" fontId="20" fillId="27" borderId="0"/>
    <xf numFmtId="0" fontId="20" fillId="21" borderId="0"/>
    <xf numFmtId="0" fontId="20" fillId="22" borderId="0"/>
    <xf numFmtId="0" fontId="20" fillId="28" borderId="0"/>
    <xf numFmtId="0" fontId="30" fillId="12" borderId="0"/>
    <xf numFmtId="0" fontId="31" fillId="29" borderId="17"/>
    <xf numFmtId="0" fontId="32" fillId="0" borderId="0"/>
    <xf numFmtId="0" fontId="3" fillId="0" borderId="0"/>
    <xf numFmtId="0" fontId="3" fillId="0" borderId="0"/>
    <xf numFmtId="0" fontId="33" fillId="0" borderId="18"/>
    <xf numFmtId="0" fontId="34" fillId="11" borderId="0"/>
    <xf numFmtId="0" fontId="35" fillId="30" borderId="0"/>
    <xf numFmtId="0" fontId="36" fillId="29" borderId="11"/>
  </cellStyleXfs>
  <cellXfs count="122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/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" fontId="13" fillId="32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31" borderId="9" xfId="0" applyFont="1" applyFill="1" applyBorder="1" applyAlignment="1">
      <alignment vertical="center" wrapText="1"/>
    </xf>
    <xf numFmtId="1" fontId="5" fillId="31" borderId="9" xfId="0" applyNumberFormat="1" applyFont="1" applyFill="1" applyBorder="1" applyAlignment="1">
      <alignment horizontal="center" vertical="center" wrapText="1"/>
    </xf>
    <xf numFmtId="1" fontId="13" fillId="31" borderId="9" xfId="0" applyNumberFormat="1" applyFont="1" applyFill="1" applyBorder="1" applyAlignment="1">
      <alignment horizontal="center" vertical="center" wrapText="1"/>
    </xf>
    <xf numFmtId="0" fontId="5" fillId="31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1" borderId="9" xfId="0" applyFont="1" applyFill="1" applyBorder="1" applyAlignment="1">
      <alignment horizontal="center" vertical="center" wrapText="1"/>
    </xf>
    <xf numFmtId="0" fontId="6" fillId="31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31" borderId="9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left" vertical="center" wrapText="1"/>
    </xf>
    <xf numFmtId="0" fontId="5" fillId="31" borderId="9" xfId="0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="70" zoomScaleNormal="70" workbookViewId="0">
      <selection activeCell="D25" sqref="D25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44"/>
    <col min="13" max="13" width="11.85546875" customWidth="1"/>
  </cols>
  <sheetData>
    <row r="1" spans="1:14" x14ac:dyDescent="0.25">
      <c r="A1" s="1"/>
      <c r="B1" s="2"/>
      <c r="C1" s="40"/>
      <c r="D1" s="41" t="s">
        <v>0</v>
      </c>
      <c r="E1" s="41" t="s">
        <v>125</v>
      </c>
      <c r="F1" s="100"/>
      <c r="G1" s="102"/>
      <c r="H1" s="3"/>
      <c r="I1" s="3"/>
      <c r="J1" s="45" t="s">
        <v>1</v>
      </c>
      <c r="K1" s="42"/>
      <c r="L1" s="112" t="s">
        <v>34</v>
      </c>
      <c r="M1" s="112"/>
      <c r="N1" s="112"/>
    </row>
    <row r="2" spans="1:14" s="7" customFormat="1" x14ac:dyDescent="0.25">
      <c r="A2" s="5"/>
      <c r="B2" s="2"/>
      <c r="C2" s="113"/>
      <c r="D2" s="43" t="s">
        <v>36</v>
      </c>
      <c r="E2" s="43"/>
      <c r="F2" s="43"/>
      <c r="G2" s="101"/>
      <c r="H2" s="43"/>
      <c r="I2" s="43"/>
      <c r="J2" s="43"/>
      <c r="K2" s="43"/>
      <c r="L2" s="43"/>
      <c r="M2" s="6"/>
    </row>
    <row r="3" spans="1:14" x14ac:dyDescent="0.25">
      <c r="A3" s="1"/>
      <c r="B3" s="2"/>
      <c r="C3" s="113"/>
      <c r="D3" s="8" t="s">
        <v>2</v>
      </c>
      <c r="E3" s="8" t="s">
        <v>26</v>
      </c>
      <c r="F3" s="9"/>
      <c r="G3" s="2"/>
      <c r="H3" s="3"/>
      <c r="I3" s="3"/>
      <c r="J3" s="53"/>
      <c r="K3" s="10"/>
      <c r="L3" s="10"/>
      <c r="M3" s="6"/>
    </row>
    <row r="4" spans="1:14" x14ac:dyDescent="0.25">
      <c r="A4" s="1"/>
      <c r="B4" s="2"/>
      <c r="C4" s="113"/>
      <c r="D4" s="8" t="s">
        <v>3</v>
      </c>
      <c r="E4" s="11">
        <v>90</v>
      </c>
      <c r="F4" s="12"/>
      <c r="G4" s="2"/>
      <c r="H4" s="3"/>
      <c r="I4" s="13"/>
      <c r="J4" s="49"/>
      <c r="K4" s="13"/>
      <c r="L4" s="14"/>
      <c r="M4" s="15" t="s">
        <v>4</v>
      </c>
    </row>
    <row r="5" spans="1:14" x14ac:dyDescent="0.25">
      <c r="A5" s="1"/>
      <c r="B5" s="2"/>
      <c r="C5" s="16"/>
      <c r="D5" s="12" t="s">
        <v>5</v>
      </c>
      <c r="E5" s="12" t="s">
        <v>35</v>
      </c>
      <c r="F5" s="12"/>
      <c r="G5" s="2"/>
      <c r="H5" s="3"/>
      <c r="I5" s="17"/>
      <c r="J5" s="49"/>
      <c r="K5" s="13" t="s">
        <v>6</v>
      </c>
      <c r="L5" s="14"/>
      <c r="M5" s="15">
        <f>SUM(H19,H29,H39)</f>
        <v>314</v>
      </c>
    </row>
    <row r="6" spans="1:14" x14ac:dyDescent="0.25">
      <c r="A6" s="1"/>
      <c r="B6" s="2"/>
      <c r="C6" s="16"/>
      <c r="D6" s="18"/>
      <c r="E6" s="18"/>
      <c r="F6" s="19"/>
      <c r="G6" s="2"/>
      <c r="H6" s="3"/>
      <c r="I6" s="3"/>
      <c r="J6" s="47"/>
      <c r="K6" s="4"/>
      <c r="L6" s="20"/>
      <c r="M6" s="21"/>
    </row>
    <row r="7" spans="1:14" ht="15" customHeight="1" x14ac:dyDescent="0.25">
      <c r="A7" s="22" t="s">
        <v>25</v>
      </c>
      <c r="B7" s="23"/>
      <c r="C7" s="24"/>
      <c r="D7" s="23"/>
      <c r="E7" s="23"/>
      <c r="F7" s="23"/>
      <c r="G7" s="18"/>
      <c r="H7" s="17"/>
      <c r="I7" s="25"/>
      <c r="J7" s="48"/>
      <c r="K7" s="18"/>
      <c r="L7" s="26"/>
      <c r="M7" s="18"/>
    </row>
    <row r="8" spans="1:14" ht="44.25" customHeight="1" x14ac:dyDescent="0.25">
      <c r="A8" s="106" t="s">
        <v>7</v>
      </c>
      <c r="B8" s="108" t="s">
        <v>8</v>
      </c>
      <c r="C8" s="108" t="s">
        <v>9</v>
      </c>
      <c r="D8" s="110" t="s">
        <v>10</v>
      </c>
      <c r="E8" s="110" t="s">
        <v>11</v>
      </c>
      <c r="F8" s="110" t="s">
        <v>12</v>
      </c>
      <c r="G8" s="108" t="s">
        <v>13</v>
      </c>
      <c r="H8" s="114" t="s">
        <v>14</v>
      </c>
      <c r="I8" s="115"/>
      <c r="J8" s="118" t="s">
        <v>15</v>
      </c>
      <c r="K8" s="108" t="s">
        <v>16</v>
      </c>
      <c r="L8" s="108" t="s">
        <v>17</v>
      </c>
      <c r="M8" s="120" t="s">
        <v>18</v>
      </c>
    </row>
    <row r="9" spans="1:14" ht="26.25" customHeight="1" x14ac:dyDescent="0.25">
      <c r="A9" s="107"/>
      <c r="B9" s="109"/>
      <c r="C9" s="109"/>
      <c r="D9" s="111"/>
      <c r="E9" s="111"/>
      <c r="F9" s="111"/>
      <c r="G9" s="109"/>
      <c r="H9" s="27" t="s">
        <v>19</v>
      </c>
      <c r="I9" s="28" t="s">
        <v>20</v>
      </c>
      <c r="J9" s="119"/>
      <c r="K9" s="109"/>
      <c r="L9" s="109"/>
      <c r="M9" s="121"/>
    </row>
    <row r="10" spans="1:14" x14ac:dyDescent="0.25">
      <c r="A10" s="29">
        <v>1</v>
      </c>
      <c r="B10" s="75" t="s">
        <v>57</v>
      </c>
      <c r="C10" s="75" t="s">
        <v>58</v>
      </c>
      <c r="D10" s="76" t="s">
        <v>59</v>
      </c>
      <c r="E10" s="75"/>
      <c r="F10" s="75" t="s">
        <v>60</v>
      </c>
      <c r="G10" s="77" t="s">
        <v>61</v>
      </c>
      <c r="H10" s="79">
        <v>9</v>
      </c>
      <c r="I10" s="79">
        <v>9</v>
      </c>
      <c r="J10" s="81">
        <v>4</v>
      </c>
      <c r="K10" s="80" t="s">
        <v>21</v>
      </c>
      <c r="L10" s="80" t="s">
        <v>22</v>
      </c>
      <c r="M10" s="78" t="s">
        <v>62</v>
      </c>
      <c r="N10" s="46"/>
    </row>
    <row r="11" spans="1:14" x14ac:dyDescent="0.25">
      <c r="A11" s="29">
        <v>1</v>
      </c>
      <c r="B11" s="72" t="s">
        <v>52</v>
      </c>
      <c r="C11" s="67" t="s">
        <v>53</v>
      </c>
      <c r="D11" s="73" t="s">
        <v>54</v>
      </c>
      <c r="E11" s="67"/>
      <c r="F11" s="74" t="s">
        <v>55</v>
      </c>
      <c r="G11" s="71" t="s">
        <v>46</v>
      </c>
      <c r="H11" s="68">
        <v>9</v>
      </c>
      <c r="I11" s="68">
        <v>0</v>
      </c>
      <c r="J11" s="69">
        <v>3</v>
      </c>
      <c r="K11" s="70" t="s">
        <v>23</v>
      </c>
      <c r="L11" s="70" t="s">
        <v>22</v>
      </c>
      <c r="M11" s="67" t="s">
        <v>56</v>
      </c>
    </row>
    <row r="12" spans="1:14" x14ac:dyDescent="0.25">
      <c r="A12" s="29">
        <v>1</v>
      </c>
      <c r="B12" s="54" t="s">
        <v>37</v>
      </c>
      <c r="C12" s="54" t="s">
        <v>38</v>
      </c>
      <c r="D12" s="54" t="s">
        <v>39</v>
      </c>
      <c r="E12" s="54"/>
      <c r="F12" s="54" t="s">
        <v>40</v>
      </c>
      <c r="G12" s="55" t="s">
        <v>27</v>
      </c>
      <c r="H12" s="57">
        <v>9</v>
      </c>
      <c r="I12" s="57">
        <v>5</v>
      </c>
      <c r="J12" s="58">
        <v>5</v>
      </c>
      <c r="K12" s="59" t="s">
        <v>23</v>
      </c>
      <c r="L12" s="59" t="s">
        <v>22</v>
      </c>
      <c r="M12" s="56" t="s">
        <v>41</v>
      </c>
    </row>
    <row r="13" spans="1:14" x14ac:dyDescent="0.25">
      <c r="A13" s="29">
        <v>1</v>
      </c>
      <c r="B13" s="60" t="s">
        <v>42</v>
      </c>
      <c r="C13" s="60" t="s">
        <v>43</v>
      </c>
      <c r="D13" s="61" t="s">
        <v>44</v>
      </c>
      <c r="E13" s="60"/>
      <c r="F13" s="60" t="s">
        <v>45</v>
      </c>
      <c r="G13" s="62" t="s">
        <v>46</v>
      </c>
      <c r="H13" s="64">
        <v>9</v>
      </c>
      <c r="I13" s="64">
        <v>5</v>
      </c>
      <c r="J13" s="65">
        <v>4</v>
      </c>
      <c r="K13" s="66" t="s">
        <v>23</v>
      </c>
      <c r="L13" s="66" t="s">
        <v>22</v>
      </c>
      <c r="M13" s="63" t="s">
        <v>50</v>
      </c>
    </row>
    <row r="14" spans="1:14" x14ac:dyDescent="0.25">
      <c r="A14" s="29">
        <v>1</v>
      </c>
      <c r="B14" s="60" t="s">
        <v>47</v>
      </c>
      <c r="C14" s="60" t="s">
        <v>48</v>
      </c>
      <c r="D14" s="61" t="s">
        <v>49</v>
      </c>
      <c r="E14" s="60"/>
      <c r="F14" s="60" t="s">
        <v>34</v>
      </c>
      <c r="G14" s="62" t="s">
        <v>27</v>
      </c>
      <c r="H14" s="64">
        <v>9</v>
      </c>
      <c r="I14" s="64">
        <v>5</v>
      </c>
      <c r="J14" s="65">
        <v>4</v>
      </c>
      <c r="K14" s="66" t="s">
        <v>23</v>
      </c>
      <c r="L14" s="66" t="s">
        <v>22</v>
      </c>
      <c r="M14" s="63" t="s">
        <v>51</v>
      </c>
    </row>
    <row r="15" spans="1:14" x14ac:dyDescent="0.25">
      <c r="A15" s="29">
        <v>1</v>
      </c>
      <c r="B15" s="86" t="s">
        <v>80</v>
      </c>
      <c r="C15" s="86" t="s">
        <v>81</v>
      </c>
      <c r="D15" s="94" t="s">
        <v>82</v>
      </c>
      <c r="E15" s="86"/>
      <c r="F15" s="86" t="s">
        <v>40</v>
      </c>
      <c r="G15" s="95" t="s">
        <v>27</v>
      </c>
      <c r="H15" s="87">
        <v>9</v>
      </c>
      <c r="I15" s="87">
        <v>5</v>
      </c>
      <c r="J15" s="88">
        <v>3</v>
      </c>
      <c r="K15" s="89" t="s">
        <v>23</v>
      </c>
      <c r="L15" s="89" t="s">
        <v>22</v>
      </c>
      <c r="M15" s="86" t="s">
        <v>83</v>
      </c>
    </row>
    <row r="16" spans="1:14" x14ac:dyDescent="0.25">
      <c r="A16" s="29">
        <v>1</v>
      </c>
      <c r="B16" s="82" t="s">
        <v>63</v>
      </c>
      <c r="C16" s="82" t="s">
        <v>64</v>
      </c>
      <c r="D16" s="83" t="s">
        <v>65</v>
      </c>
      <c r="E16" s="82"/>
      <c r="F16" s="85" t="s">
        <v>66</v>
      </c>
      <c r="G16" s="84" t="s">
        <v>27</v>
      </c>
      <c r="H16" s="87">
        <v>9</v>
      </c>
      <c r="I16" s="87">
        <v>5</v>
      </c>
      <c r="J16" s="88">
        <v>4</v>
      </c>
      <c r="K16" s="89" t="s">
        <v>21</v>
      </c>
      <c r="L16" s="89" t="s">
        <v>22</v>
      </c>
      <c r="M16" s="86" t="s">
        <v>67</v>
      </c>
    </row>
    <row r="17" spans="1:13" x14ac:dyDescent="0.25">
      <c r="A17" s="29">
        <v>1</v>
      </c>
      <c r="B17" s="104" t="s">
        <v>123</v>
      </c>
      <c r="C17" s="104" t="s">
        <v>130</v>
      </c>
      <c r="D17" s="31" t="s">
        <v>121</v>
      </c>
      <c r="E17" s="31"/>
      <c r="F17" s="31" t="s">
        <v>120</v>
      </c>
      <c r="G17" s="30" t="s">
        <v>27</v>
      </c>
      <c r="H17" s="30">
        <v>0</v>
      </c>
      <c r="I17" s="30">
        <v>9</v>
      </c>
      <c r="J17" s="99">
        <v>3</v>
      </c>
      <c r="K17" s="89" t="s">
        <v>21</v>
      </c>
      <c r="L17" s="89" t="s">
        <v>22</v>
      </c>
      <c r="M17" s="32"/>
    </row>
    <row r="18" spans="1:13" x14ac:dyDescent="0.25">
      <c r="A18" s="33"/>
      <c r="B18" s="34"/>
      <c r="C18" s="34"/>
      <c r="D18" s="34"/>
      <c r="E18" s="34"/>
      <c r="F18" s="34"/>
      <c r="G18" s="34"/>
      <c r="H18" s="35">
        <f>SUM(H10:H17)</f>
        <v>63</v>
      </c>
      <c r="I18" s="35">
        <f>SUM(I10:I17)</f>
        <v>43</v>
      </c>
      <c r="J18" s="35">
        <f>SUM(J10:J17)</f>
        <v>30</v>
      </c>
      <c r="K18" s="36"/>
      <c r="L18" s="36"/>
      <c r="M18" s="34"/>
    </row>
    <row r="19" spans="1:13" ht="25.5" x14ac:dyDescent="0.25">
      <c r="A19" s="33"/>
      <c r="B19" s="34"/>
      <c r="C19" s="34"/>
      <c r="D19" s="34"/>
      <c r="E19" s="34"/>
      <c r="F19" s="34"/>
      <c r="G19" s="37" t="s">
        <v>24</v>
      </c>
      <c r="H19" s="116">
        <f>SUM(H18:I18)</f>
        <v>106</v>
      </c>
      <c r="I19" s="117"/>
      <c r="J19" s="52"/>
      <c r="K19" s="36"/>
      <c r="L19" s="36"/>
      <c r="M19" s="34"/>
    </row>
    <row r="20" spans="1:13" x14ac:dyDescent="0.25">
      <c r="A20" s="90">
        <v>2</v>
      </c>
      <c r="B20" s="90" t="s">
        <v>68</v>
      </c>
      <c r="C20" s="90" t="s">
        <v>69</v>
      </c>
      <c r="D20" s="90" t="s">
        <v>70</v>
      </c>
      <c r="E20" s="90"/>
      <c r="F20" s="90" t="s">
        <v>40</v>
      </c>
      <c r="G20" s="96" t="s">
        <v>27</v>
      </c>
      <c r="H20" s="91">
        <v>9</v>
      </c>
      <c r="I20" s="91">
        <v>9</v>
      </c>
      <c r="J20" s="92">
        <v>6</v>
      </c>
      <c r="K20" s="93" t="s">
        <v>23</v>
      </c>
      <c r="L20" s="93" t="s">
        <v>22</v>
      </c>
      <c r="M20" s="90" t="s">
        <v>71</v>
      </c>
    </row>
    <row r="21" spans="1:13" x14ac:dyDescent="0.25">
      <c r="A21" s="90">
        <v>2</v>
      </c>
      <c r="B21" s="90" t="s">
        <v>72</v>
      </c>
      <c r="C21" s="90" t="s">
        <v>73</v>
      </c>
      <c r="D21" s="90" t="s">
        <v>74</v>
      </c>
      <c r="E21" s="90"/>
      <c r="F21" s="90" t="s">
        <v>45</v>
      </c>
      <c r="G21" s="96" t="s">
        <v>46</v>
      </c>
      <c r="H21" s="91">
        <v>9</v>
      </c>
      <c r="I21" s="91">
        <v>9</v>
      </c>
      <c r="J21" s="92">
        <v>4</v>
      </c>
      <c r="K21" s="93" t="s">
        <v>23</v>
      </c>
      <c r="L21" s="93" t="s">
        <v>22</v>
      </c>
      <c r="M21" s="90" t="s">
        <v>75</v>
      </c>
    </row>
    <row r="22" spans="1:13" x14ac:dyDescent="0.25">
      <c r="A22" s="90">
        <v>2</v>
      </c>
      <c r="B22" s="90" t="s">
        <v>76</v>
      </c>
      <c r="C22" s="90" t="s">
        <v>77</v>
      </c>
      <c r="D22" s="97" t="s">
        <v>78</v>
      </c>
      <c r="E22" s="90"/>
      <c r="F22" s="90" t="s">
        <v>34</v>
      </c>
      <c r="G22" s="96" t="s">
        <v>27</v>
      </c>
      <c r="H22" s="91">
        <v>9</v>
      </c>
      <c r="I22" s="91">
        <v>5</v>
      </c>
      <c r="J22" s="92">
        <v>3</v>
      </c>
      <c r="K22" s="93" t="s">
        <v>23</v>
      </c>
      <c r="L22" s="93" t="s">
        <v>22</v>
      </c>
      <c r="M22" s="90" t="s">
        <v>79</v>
      </c>
    </row>
    <row r="23" spans="1:13" x14ac:dyDescent="0.25">
      <c r="A23" s="90">
        <v>2</v>
      </c>
      <c r="B23" s="90" t="s">
        <v>84</v>
      </c>
      <c r="C23" s="90" t="s">
        <v>85</v>
      </c>
      <c r="D23" s="90" t="s">
        <v>86</v>
      </c>
      <c r="E23" s="90"/>
      <c r="F23" s="90" t="s">
        <v>66</v>
      </c>
      <c r="G23" s="96" t="s">
        <v>27</v>
      </c>
      <c r="H23" s="91">
        <v>9</v>
      </c>
      <c r="I23" s="91">
        <v>9</v>
      </c>
      <c r="J23" s="92">
        <v>4</v>
      </c>
      <c r="K23" s="93" t="s">
        <v>23</v>
      </c>
      <c r="L23" s="93" t="s">
        <v>22</v>
      </c>
      <c r="M23" s="90" t="s">
        <v>93</v>
      </c>
    </row>
    <row r="24" spans="1:13" x14ac:dyDescent="0.25">
      <c r="A24" s="90">
        <v>2</v>
      </c>
      <c r="B24" s="90" t="s">
        <v>87</v>
      </c>
      <c r="C24" s="90" t="s">
        <v>88</v>
      </c>
      <c r="D24" s="90" t="s">
        <v>89</v>
      </c>
      <c r="E24" s="90"/>
      <c r="F24" s="90" t="s">
        <v>40</v>
      </c>
      <c r="G24" s="96" t="s">
        <v>27</v>
      </c>
      <c r="H24" s="91">
        <v>9</v>
      </c>
      <c r="I24" s="91">
        <v>0</v>
      </c>
      <c r="J24" s="92">
        <v>3</v>
      </c>
      <c r="K24" s="93" t="s">
        <v>23</v>
      </c>
      <c r="L24" s="93" t="s">
        <v>22</v>
      </c>
      <c r="M24" s="90" t="s">
        <v>94</v>
      </c>
    </row>
    <row r="25" spans="1:13" ht="15" customHeight="1" x14ac:dyDescent="0.25">
      <c r="A25" s="90">
        <v>2</v>
      </c>
      <c r="B25" s="90" t="s">
        <v>90</v>
      </c>
      <c r="C25" s="90" t="s">
        <v>91</v>
      </c>
      <c r="D25" s="90" t="s">
        <v>92</v>
      </c>
      <c r="E25" s="90"/>
      <c r="F25" s="90" t="s">
        <v>40</v>
      </c>
      <c r="G25" s="96" t="s">
        <v>27</v>
      </c>
      <c r="H25" s="91">
        <v>0</v>
      </c>
      <c r="I25" s="91">
        <v>13</v>
      </c>
      <c r="J25" s="92">
        <v>3</v>
      </c>
      <c r="K25" s="93" t="s">
        <v>21</v>
      </c>
      <c r="L25" s="93" t="s">
        <v>22</v>
      </c>
      <c r="M25" s="90" t="s">
        <v>95</v>
      </c>
    </row>
    <row r="26" spans="1:13" x14ac:dyDescent="0.25">
      <c r="A26" s="90">
        <v>2</v>
      </c>
      <c r="B26" s="90" t="s">
        <v>126</v>
      </c>
      <c r="C26" s="90" t="s">
        <v>96</v>
      </c>
      <c r="D26" s="90" t="s">
        <v>97</v>
      </c>
      <c r="E26" s="90"/>
      <c r="F26" s="90" t="s">
        <v>34</v>
      </c>
      <c r="G26" s="96" t="s">
        <v>27</v>
      </c>
      <c r="H26" s="96">
        <v>5</v>
      </c>
      <c r="I26" s="96">
        <v>9</v>
      </c>
      <c r="J26" s="103">
        <v>4</v>
      </c>
      <c r="K26" s="96" t="s">
        <v>21</v>
      </c>
      <c r="L26" s="96" t="s">
        <v>22</v>
      </c>
      <c r="M26" s="90" t="s">
        <v>98</v>
      </c>
    </row>
    <row r="27" spans="1:13" x14ac:dyDescent="0.25">
      <c r="A27" s="90">
        <v>2</v>
      </c>
      <c r="B27" s="105" t="s">
        <v>124</v>
      </c>
      <c r="C27" s="105" t="s">
        <v>131</v>
      </c>
      <c r="D27" s="90" t="s">
        <v>122</v>
      </c>
      <c r="E27" s="90"/>
      <c r="F27" s="90" t="s">
        <v>120</v>
      </c>
      <c r="G27" s="96" t="s">
        <v>27</v>
      </c>
      <c r="H27" s="96">
        <v>0</v>
      </c>
      <c r="I27" s="96">
        <v>9</v>
      </c>
      <c r="J27" s="103">
        <v>3</v>
      </c>
      <c r="K27" s="96" t="s">
        <v>21</v>
      </c>
      <c r="L27" s="96" t="s">
        <v>22</v>
      </c>
      <c r="M27" s="90"/>
    </row>
    <row r="28" spans="1:13" x14ac:dyDescent="0.25">
      <c r="A28" s="33"/>
      <c r="B28" s="34"/>
      <c r="C28" s="34"/>
      <c r="D28" s="34"/>
      <c r="E28" s="34"/>
      <c r="F28" s="34"/>
      <c r="G28" s="34"/>
      <c r="H28" s="38">
        <f>SUM(H20:H27)</f>
        <v>50</v>
      </c>
      <c r="I28" s="38">
        <f>SUM(I20:I27)</f>
        <v>63</v>
      </c>
      <c r="J28" s="51">
        <f>SUM(J20:J27)</f>
        <v>30</v>
      </c>
      <c r="K28" s="36"/>
      <c r="L28" s="36"/>
      <c r="M28" s="34"/>
    </row>
    <row r="29" spans="1:13" ht="25.5" x14ac:dyDescent="0.25">
      <c r="A29" s="33"/>
      <c r="B29" s="34"/>
      <c r="C29" s="34"/>
      <c r="D29" s="34"/>
      <c r="E29" s="34"/>
      <c r="F29" s="34"/>
      <c r="G29" s="37" t="s">
        <v>24</v>
      </c>
      <c r="H29" s="116">
        <f>SUM(H28:I28)</f>
        <v>113</v>
      </c>
      <c r="I29" s="117"/>
      <c r="J29" s="51"/>
      <c r="K29" s="36"/>
      <c r="L29" s="36"/>
      <c r="M29" s="34"/>
    </row>
    <row r="30" spans="1:13" x14ac:dyDescent="0.25">
      <c r="A30" s="29">
        <v>3</v>
      </c>
      <c r="B30" s="86" t="s">
        <v>127</v>
      </c>
      <c r="C30" s="86" t="s">
        <v>100</v>
      </c>
      <c r="D30" s="86" t="s">
        <v>101</v>
      </c>
      <c r="E30" s="86"/>
      <c r="F30" s="86" t="s">
        <v>34</v>
      </c>
      <c r="G30" s="86" t="s">
        <v>27</v>
      </c>
      <c r="H30" s="95">
        <v>5</v>
      </c>
      <c r="I30" s="95">
        <v>9</v>
      </c>
      <c r="J30" s="99">
        <v>4</v>
      </c>
      <c r="K30" s="95" t="s">
        <v>23</v>
      </c>
      <c r="L30" s="95" t="s">
        <v>22</v>
      </c>
      <c r="M30" s="86"/>
    </row>
    <row r="31" spans="1:13" x14ac:dyDescent="0.25">
      <c r="A31" s="29">
        <v>3</v>
      </c>
      <c r="B31" s="86" t="s">
        <v>128</v>
      </c>
      <c r="C31" s="86" t="s">
        <v>102</v>
      </c>
      <c r="D31" s="86" t="s">
        <v>103</v>
      </c>
      <c r="E31" s="86"/>
      <c r="F31" s="86" t="s">
        <v>40</v>
      </c>
      <c r="G31" s="86" t="s">
        <v>27</v>
      </c>
      <c r="H31" s="95">
        <v>0</v>
      </c>
      <c r="I31" s="95">
        <v>13</v>
      </c>
      <c r="J31" s="99">
        <v>4</v>
      </c>
      <c r="K31" s="95" t="s">
        <v>21</v>
      </c>
      <c r="L31" s="95" t="s">
        <v>22</v>
      </c>
      <c r="M31" s="86" t="s">
        <v>106</v>
      </c>
    </row>
    <row r="32" spans="1:13" x14ac:dyDescent="0.25">
      <c r="A32" s="29">
        <v>3</v>
      </c>
      <c r="B32" s="86" t="s">
        <v>129</v>
      </c>
      <c r="C32" s="86" t="s">
        <v>104</v>
      </c>
      <c r="D32" s="86" t="s">
        <v>105</v>
      </c>
      <c r="E32" s="86"/>
      <c r="F32" s="86" t="s">
        <v>34</v>
      </c>
      <c r="G32" s="86" t="s">
        <v>27</v>
      </c>
      <c r="H32" s="95">
        <v>9</v>
      </c>
      <c r="I32" s="95">
        <v>5</v>
      </c>
      <c r="J32" s="99">
        <v>4</v>
      </c>
      <c r="K32" s="95" t="s">
        <v>23</v>
      </c>
      <c r="L32" s="95" t="s">
        <v>22</v>
      </c>
      <c r="M32" s="86" t="s">
        <v>107</v>
      </c>
    </row>
    <row r="33" spans="1:13" x14ac:dyDescent="0.25">
      <c r="A33" s="29">
        <v>3</v>
      </c>
      <c r="B33" s="86" t="s">
        <v>118</v>
      </c>
      <c r="C33" s="86" t="s">
        <v>29</v>
      </c>
      <c r="D33" s="86" t="s">
        <v>30</v>
      </c>
      <c r="E33" s="86"/>
      <c r="F33" s="86" t="s">
        <v>28</v>
      </c>
      <c r="G33" s="86" t="s">
        <v>27</v>
      </c>
      <c r="H33" s="95">
        <v>9</v>
      </c>
      <c r="I33" s="95">
        <v>9</v>
      </c>
      <c r="J33" s="99">
        <v>4</v>
      </c>
      <c r="K33" s="95" t="s">
        <v>23</v>
      </c>
      <c r="L33" s="95" t="s">
        <v>22</v>
      </c>
      <c r="M33" s="86" t="s">
        <v>119</v>
      </c>
    </row>
    <row r="34" spans="1:13" x14ac:dyDescent="0.25">
      <c r="A34" s="29">
        <v>3</v>
      </c>
      <c r="B34" s="86" t="s">
        <v>84</v>
      </c>
      <c r="C34" s="86" t="s">
        <v>85</v>
      </c>
      <c r="D34" s="86" t="s">
        <v>86</v>
      </c>
      <c r="E34" s="86"/>
      <c r="F34" s="86" t="s">
        <v>66</v>
      </c>
      <c r="G34" s="86" t="s">
        <v>27</v>
      </c>
      <c r="H34" s="95">
        <v>9</v>
      </c>
      <c r="I34" s="95">
        <v>9</v>
      </c>
      <c r="J34" s="99">
        <v>4</v>
      </c>
      <c r="K34" s="95" t="s">
        <v>23</v>
      </c>
      <c r="L34" s="95" t="s">
        <v>22</v>
      </c>
      <c r="M34" s="86" t="s">
        <v>93</v>
      </c>
    </row>
    <row r="35" spans="1:13" x14ac:dyDescent="0.25">
      <c r="A35" s="29">
        <v>3</v>
      </c>
      <c r="B35" s="86" t="s">
        <v>109</v>
      </c>
      <c r="C35" s="86" t="s">
        <v>110</v>
      </c>
      <c r="D35" s="86" t="s">
        <v>111</v>
      </c>
      <c r="E35" s="86"/>
      <c r="F35" s="86" t="s">
        <v>112</v>
      </c>
      <c r="G35" s="86" t="s">
        <v>27</v>
      </c>
      <c r="H35" s="95">
        <v>0</v>
      </c>
      <c r="I35" s="95">
        <v>9</v>
      </c>
      <c r="J35" s="99">
        <v>3</v>
      </c>
      <c r="K35" s="95" t="s">
        <v>21</v>
      </c>
      <c r="L35" s="95" t="s">
        <v>22</v>
      </c>
      <c r="M35" s="86" t="s">
        <v>116</v>
      </c>
    </row>
    <row r="36" spans="1:13" x14ac:dyDescent="0.25">
      <c r="A36" s="29">
        <v>3</v>
      </c>
      <c r="B36" s="86" t="s">
        <v>113</v>
      </c>
      <c r="C36" s="86" t="s">
        <v>114</v>
      </c>
      <c r="D36" s="86" t="s">
        <v>115</v>
      </c>
      <c r="E36" s="86"/>
      <c r="F36" s="86" t="s">
        <v>108</v>
      </c>
      <c r="G36" s="86" t="s">
        <v>27</v>
      </c>
      <c r="H36" s="95">
        <v>9</v>
      </c>
      <c r="I36" s="95">
        <v>0</v>
      </c>
      <c r="J36" s="99">
        <v>3</v>
      </c>
      <c r="K36" s="95" t="s">
        <v>23</v>
      </c>
      <c r="L36" s="95" t="s">
        <v>22</v>
      </c>
      <c r="M36" s="86" t="s">
        <v>117</v>
      </c>
    </row>
    <row r="37" spans="1:13" s="46" customFormat="1" x14ac:dyDescent="0.25">
      <c r="A37" s="50">
        <v>3</v>
      </c>
      <c r="B37" s="98" t="s">
        <v>99</v>
      </c>
      <c r="C37" s="86" t="s">
        <v>31</v>
      </c>
      <c r="D37" s="86" t="s">
        <v>32</v>
      </c>
      <c r="E37" s="86"/>
      <c r="F37" s="86" t="s">
        <v>34</v>
      </c>
      <c r="G37" s="86" t="s">
        <v>27</v>
      </c>
      <c r="H37" s="95">
        <v>0</v>
      </c>
      <c r="I37" s="95">
        <v>0</v>
      </c>
      <c r="J37" s="99">
        <v>0</v>
      </c>
      <c r="K37" s="95" t="s">
        <v>33</v>
      </c>
      <c r="L37" s="95" t="s">
        <v>22</v>
      </c>
      <c r="M37" s="86"/>
    </row>
    <row r="38" spans="1:13" x14ac:dyDescent="0.25">
      <c r="A38" s="33"/>
      <c r="B38" s="39"/>
      <c r="C38" s="39"/>
      <c r="D38" s="34"/>
      <c r="E38" s="34"/>
      <c r="F38" s="34"/>
      <c r="G38" s="34"/>
      <c r="H38" s="38">
        <f>SUM(H30:H37)</f>
        <v>41</v>
      </c>
      <c r="I38" s="38">
        <f>SUM(I30:I37)</f>
        <v>54</v>
      </c>
      <c r="J38" s="51">
        <f>SUM(J30:J37)</f>
        <v>26</v>
      </c>
      <c r="K38" s="36"/>
      <c r="L38" s="36"/>
      <c r="M38" s="34"/>
    </row>
    <row r="39" spans="1:13" ht="25.5" x14ac:dyDescent="0.25">
      <c r="A39" s="33"/>
      <c r="B39" s="39"/>
      <c r="C39" s="39"/>
      <c r="D39" s="34"/>
      <c r="E39" s="34"/>
      <c r="F39" s="34"/>
      <c r="G39" s="37" t="s">
        <v>24</v>
      </c>
      <c r="H39" s="116">
        <f>SUM(H38:I38)</f>
        <v>95</v>
      </c>
      <c r="I39" s="117"/>
      <c r="J39" s="51"/>
      <c r="K39" s="36"/>
      <c r="L39" s="36"/>
      <c r="M39" s="34"/>
    </row>
  </sheetData>
  <mergeCells count="17">
    <mergeCell ref="H39:I39"/>
    <mergeCell ref="J8:J9"/>
    <mergeCell ref="K8:K9"/>
    <mergeCell ref="L8:L9"/>
    <mergeCell ref="M8:M9"/>
    <mergeCell ref="H19:I19"/>
    <mergeCell ref="H29:I29"/>
    <mergeCell ref="L1:N1"/>
    <mergeCell ref="C2:C4"/>
    <mergeCell ref="F8:F9"/>
    <mergeCell ref="G8:G9"/>
    <mergeCell ref="H8:I8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2023-08-21T09:33:08Z</cp:lastPrinted>
  <dcterms:created xsi:type="dcterms:W3CDTF">2023-08-15T07:33:54Z</dcterms:created>
  <dcterms:modified xsi:type="dcterms:W3CDTF">2024-07-19T10:03:39Z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