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RMÉSZETISMERET\MSC után 4 félév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J33" i="1"/>
  <c r="I33" i="1"/>
  <c r="H33" i="1"/>
  <c r="J21" i="1"/>
  <c r="I21" i="1"/>
  <c r="H21" i="1"/>
  <c r="J15" i="1"/>
  <c r="I15" i="1"/>
  <c r="H15" i="1"/>
  <c r="H16" i="1" s="1"/>
  <c r="H34" i="1" l="1"/>
  <c r="H22" i="1"/>
  <c r="M5" i="1" s="1"/>
  <c r="H38" i="1"/>
</calcChain>
</file>

<file path=xl/sharedStrings.xml><?xml version="1.0" encoding="utf-8"?>
<sst xmlns="http://schemas.openxmlformats.org/spreadsheetml/2006/main" count="180" uniqueCount="121">
  <si>
    <t xml:space="preserve">Szakfelelős: </t>
  </si>
  <si>
    <t>Dobróné dr. Tóth Márta</t>
  </si>
  <si>
    <t>Képzési idő:</t>
  </si>
  <si>
    <t>4 félév</t>
  </si>
  <si>
    <t>Teljesítendő kreditek:</t>
  </si>
  <si>
    <t>Levelező</t>
  </si>
  <si>
    <t>Megszerezhető szakképzettség:</t>
  </si>
  <si>
    <t>Természettudomány-környezettan szakos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</si>
  <si>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</si>
  <si>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</si>
  <si>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</si>
  <si>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</si>
  <si>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</si>
  <si>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</si>
  <si>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</si>
  <si>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</si>
  <si>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</si>
  <si>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</si>
  <si>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</si>
  <si>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</si>
  <si>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</si>
  <si>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</si>
  <si>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</si>
  <si>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János István</t>
  </si>
  <si>
    <t>KOI</t>
  </si>
  <si>
    <t>K</t>
  </si>
  <si>
    <t>A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</si>
  <si>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</si>
  <si>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</si>
  <si>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</si>
  <si>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</si>
  <si>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</si>
  <si>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</si>
  <si>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</si>
  <si>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</si>
  <si>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</si>
  <si>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</si>
  <si>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</si>
  <si>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</si>
  <si>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</si>
  <si>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</si>
  <si>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</si>
  <si>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</si>
  <si>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ZTT1106</t>
  </si>
  <si>
    <t>Terepi tapasztalatok 1.</t>
  </si>
  <si>
    <t>Field experiences 1.</t>
  </si>
  <si>
    <t>Dr. Fekete István Csaba</t>
  </si>
  <si>
    <t>Az intézményi kínálat szerint szabadon választható tantárgy</t>
  </si>
  <si>
    <t>Optional course unit</t>
  </si>
  <si>
    <t>C</t>
  </si>
  <si>
    <t>Féléves óraszám:</t>
  </si>
  <si>
    <t>Dr. Szép Tibor</t>
  </si>
  <si>
    <t>ZTT1209</t>
  </si>
  <si>
    <t>Retorika 1.</t>
  </si>
  <si>
    <t>Rhetoric 1.</t>
  </si>
  <si>
    <t>Kiss Anita</t>
  </si>
  <si>
    <t>NYI</t>
  </si>
  <si>
    <t>BKS1221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</si>
  <si>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</si>
  <si>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</si>
  <si>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</si>
  <si>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</si>
  <si>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</si>
  <si>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</si>
  <si>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Szakmódszertan 1.</t>
  </si>
  <si>
    <t>Methodology 1.</t>
  </si>
  <si>
    <t>ZTT1114</t>
  </si>
  <si>
    <t>Hidrológia alapjai</t>
  </si>
  <si>
    <t>Basics of hydrology</t>
  </si>
  <si>
    <t>Dr. Fekete István</t>
  </si>
  <si>
    <t>BKT1103</t>
  </si>
  <si>
    <t>Hidroökológia gyakorlatok</t>
  </si>
  <si>
    <t>Hydroecology exercises</t>
  </si>
  <si>
    <t>Dr. Szabó Sándor</t>
  </si>
  <si>
    <t>BBI1120</t>
  </si>
  <si>
    <t>ZTT1116</t>
  </si>
  <si>
    <t>Társadalomtudományi alapok a természettudományban</t>
  </si>
  <si>
    <t>Social science foundations in environmental science</t>
  </si>
  <si>
    <t>TO1011</t>
  </si>
  <si>
    <t>OFD1101</t>
  </si>
  <si>
    <t>Általános földtani és geokémiai alapismeretek</t>
  </si>
  <si>
    <t>Basics of geology and geochemistry</t>
  </si>
  <si>
    <t>FTI</t>
  </si>
  <si>
    <t>FDB1308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</si>
  <si>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</si>
  <si>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</si>
  <si>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</si>
  <si>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</si>
  <si>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</si>
  <si>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</si>
  <si>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</si>
  <si>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</si>
  <si>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</si>
  <si>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</si>
  <si>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</si>
  <si>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</si>
  <si>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</si>
  <si>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</si>
  <si>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</si>
  <si>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</si>
  <si>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ZTT1225</t>
  </si>
  <si>
    <t>Mesterséges intelligencia és alkalmazása a természettudományban</t>
  </si>
  <si>
    <t xml:space="preserve">Artificial intelligence and its applications in natural science </t>
  </si>
  <si>
    <t>Dr. Dezső Gergely</t>
  </si>
  <si>
    <t>ZTT4000</t>
  </si>
  <si>
    <t xml:space="preserve">Komplex szakterületi zárószigorlat </t>
  </si>
  <si>
    <t>Complex professional comprehensive exam</t>
  </si>
  <si>
    <t>S</t>
  </si>
  <si>
    <t>Biológus, fizikus, vegyész, csillagász, anyagtudomány, geográfus, környezetmérnök mesterképzési szakkal párhuzamosan vagy a mesterfokozatot követően a természettudomány-környezettan tanári szakképzettség megszerzése egy szakon</t>
  </si>
  <si>
    <t>ZTT7000</t>
  </si>
  <si>
    <t>Diplomamunka</t>
  </si>
  <si>
    <t>Thesis</t>
  </si>
  <si>
    <t>ZTT1113</t>
  </si>
  <si>
    <t>ZTT8015</t>
  </si>
  <si>
    <t>Tanári mesterképzési szak: Természettudomány-környezettan szakos tanár</t>
  </si>
  <si>
    <t>Tér, idő, energia</t>
  </si>
  <si>
    <t>ZTT1105</t>
  </si>
  <si>
    <t>2024 szeptemberétől</t>
  </si>
  <si>
    <t>Dr. Stonawski Tamás</t>
  </si>
  <si>
    <t>Space, time, energy</t>
  </si>
  <si>
    <t>Bácskainé dr. Pristyák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</si>
</sst>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34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6" borderId="18" xfId="0" applyNumberFormat="1" applyFont="1" applyFill="1" applyBorder="1" applyAlignment="1">
      <alignment horizontal="center" vertical="center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2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1014428</xdr:colOff>
      <xdr:row>5</xdr:row>
      <xdr:rowOff>11906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86053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18" zoomScale="80" zoomScaleNormal="80" workbookViewId="0">
      <selection activeCell="F26" sqref="F26"/>
    </sheetView>
  </sheetViews>
  <sheetFormatPr defaultRowHeight="14.4" x14ac:dyDescent="0.3"/>
  <cols>
    <col min="1" max="1" width="7.5546875" style="93" customWidth="1"/>
    <col min="2" max="2" width="16" style="94" customWidth="1"/>
    <col min="3" max="3" width="32.44140625" style="95" customWidth="1"/>
    <col min="4" max="4" width="35.44140625" style="94" customWidth="1"/>
    <col min="5" max="5" width="22.44140625" style="94" customWidth="1"/>
    <col min="6" max="6" width="31.5546875" style="94" customWidth="1"/>
    <col min="7" max="7" width="13.44140625" style="94" customWidth="1"/>
    <col min="8" max="8" width="5" style="96" customWidth="1"/>
    <col min="9" max="9" width="8.109375" style="96" customWidth="1"/>
    <col min="10" max="10" width="8.33203125" style="97" customWidth="1"/>
    <col min="11" max="11" width="12.44140625" style="98" customWidth="1"/>
    <col min="12" max="12" width="9.44140625" style="98" customWidth="1"/>
    <col min="13" max="13" width="14.44140625" style="94" customWidth="1"/>
  </cols>
  <sheetData>
    <row r="1" spans="1:14" x14ac:dyDescent="0.3">
      <c r="A1" s="1"/>
      <c r="B1" s="2"/>
      <c r="C1" s="3"/>
      <c r="D1" s="115" t="s">
        <v>114</v>
      </c>
      <c r="E1" s="115"/>
      <c r="F1" s="115"/>
      <c r="G1" s="116"/>
      <c r="H1" s="4"/>
      <c r="I1" s="4"/>
      <c r="J1" s="5" t="s">
        <v>0</v>
      </c>
      <c r="K1" s="6"/>
      <c r="L1" s="7" t="s">
        <v>1</v>
      </c>
      <c r="M1" s="8"/>
    </row>
    <row r="2" spans="1:14" ht="29.25" customHeight="1" x14ac:dyDescent="0.3">
      <c r="A2" s="9"/>
      <c r="B2" s="10"/>
      <c r="C2" s="118"/>
      <c r="D2" s="123" t="s">
        <v>108</v>
      </c>
      <c r="E2" s="124"/>
      <c r="F2" s="124"/>
      <c r="G2" s="124"/>
      <c r="H2" s="124"/>
      <c r="I2" s="124"/>
      <c r="J2" s="124"/>
      <c r="K2" s="124"/>
      <c r="L2" s="124"/>
      <c r="M2" s="125"/>
    </row>
    <row r="3" spans="1:14" x14ac:dyDescent="0.3">
      <c r="A3" s="9"/>
      <c r="B3" s="10"/>
      <c r="C3" s="119"/>
      <c r="D3" s="11" t="s">
        <v>2</v>
      </c>
      <c r="E3" s="11" t="s">
        <v>3</v>
      </c>
      <c r="F3" s="12"/>
      <c r="G3" s="10"/>
      <c r="H3" s="13"/>
      <c r="I3" s="13"/>
      <c r="J3" s="14"/>
      <c r="K3" s="15"/>
      <c r="L3" s="15"/>
      <c r="M3" s="16"/>
    </row>
    <row r="4" spans="1:14" x14ac:dyDescent="0.3">
      <c r="A4" s="9"/>
      <c r="B4" s="10"/>
      <c r="C4" s="120"/>
      <c r="D4" s="11" t="s">
        <v>4</v>
      </c>
      <c r="E4" s="17">
        <v>120</v>
      </c>
      <c r="F4" s="18"/>
      <c r="G4" s="10"/>
      <c r="H4" s="13"/>
      <c r="I4" s="19"/>
      <c r="J4" s="20"/>
      <c r="K4" s="19"/>
      <c r="L4" s="21"/>
      <c r="M4" s="22" t="s">
        <v>5</v>
      </c>
    </row>
    <row r="5" spans="1:14" x14ac:dyDescent="0.3">
      <c r="A5" s="9"/>
      <c r="B5" s="10"/>
      <c r="C5" s="15"/>
      <c r="D5" s="18" t="s">
        <v>6</v>
      </c>
      <c r="E5" s="18" t="s">
        <v>7</v>
      </c>
      <c r="F5" s="23"/>
      <c r="G5" s="10"/>
      <c r="H5" s="13"/>
      <c r="I5" s="24"/>
      <c r="J5" s="20"/>
      <c r="K5" s="19" t="s">
        <v>8</v>
      </c>
      <c r="L5" s="21"/>
      <c r="M5" s="22">
        <f>SUM(H16,H22,H34,H38)</f>
        <v>208</v>
      </c>
    </row>
    <row r="6" spans="1:14" x14ac:dyDescent="0.3">
      <c r="A6" s="9"/>
      <c r="B6" s="10"/>
      <c r="C6" s="25"/>
      <c r="D6" s="18"/>
      <c r="E6" s="18"/>
      <c r="F6" s="26"/>
      <c r="G6" s="10"/>
      <c r="H6" s="13"/>
      <c r="I6" s="13"/>
      <c r="J6" s="27"/>
      <c r="K6" s="28"/>
      <c r="L6" s="27"/>
      <c r="M6" s="29"/>
    </row>
    <row r="7" spans="1:14" x14ac:dyDescent="0.3">
      <c r="A7" s="30" t="s">
        <v>117</v>
      </c>
      <c r="B7" s="31"/>
      <c r="C7" s="32"/>
      <c r="D7" s="31"/>
      <c r="E7" s="31"/>
      <c r="F7" s="31"/>
      <c r="G7" s="18"/>
      <c r="H7" s="24"/>
      <c r="I7" s="33"/>
      <c r="J7" s="31"/>
      <c r="K7" s="18"/>
      <c r="L7" s="31"/>
      <c r="M7" s="34"/>
    </row>
    <row r="8" spans="1:14" ht="63.75" customHeight="1" x14ac:dyDescent="0.3">
      <c r="A8" s="121" t="s">
        <v>9</v>
      </c>
      <c r="B8" s="122" t="s">
        <v>10</v>
      </c>
      <c r="C8" s="122" t="s">
        <v>11</v>
      </c>
      <c r="D8" s="117" t="s">
        <v>12</v>
      </c>
      <c r="E8" s="117" t="s">
        <v>13</v>
      </c>
      <c r="F8" s="117" t="s">
        <v>14</v>
      </c>
      <c r="G8" s="122" t="s">
        <v>15</v>
      </c>
      <c r="H8" s="126" t="s">
        <v>16</v>
      </c>
      <c r="I8" s="127"/>
      <c r="J8" s="128" t="s">
        <v>17</v>
      </c>
      <c r="K8" s="122" t="s">
        <v>18</v>
      </c>
      <c r="L8" s="122" t="s">
        <v>19</v>
      </c>
      <c r="M8" s="129" t="s">
        <v>20</v>
      </c>
    </row>
    <row r="9" spans="1:14" x14ac:dyDescent="0.3">
      <c r="A9" s="121"/>
      <c r="B9" s="122"/>
      <c r="C9" s="122"/>
      <c r="D9" s="117"/>
      <c r="E9" s="117"/>
      <c r="F9" s="117"/>
      <c r="G9" s="122"/>
      <c r="H9" s="35" t="s">
        <v>21</v>
      </c>
      <c r="I9" s="36" t="s">
        <v>22</v>
      </c>
      <c r="J9" s="128"/>
      <c r="K9" s="122"/>
      <c r="L9" s="122"/>
      <c r="M9" s="129"/>
    </row>
    <row r="10" spans="1:14" ht="27.6" x14ac:dyDescent="0.3">
      <c r="A10" s="37">
        <v>1</v>
      </c>
      <c r="B10" s="38" t="s">
        <v>27</v>
      </c>
      <c r="C10" s="44" t="s">
        <v>28</v>
      </c>
      <c r="D10" s="44" t="s">
        <v>29</v>
      </c>
      <c r="E10" s="38"/>
      <c r="F10" s="38" t="s">
        <v>23</v>
      </c>
      <c r="G10" s="39" t="s">
        <v>24</v>
      </c>
      <c r="H10" s="40">
        <v>0</v>
      </c>
      <c r="I10" s="40">
        <v>13</v>
      </c>
      <c r="J10" s="41">
        <v>4</v>
      </c>
      <c r="K10" s="42" t="s">
        <v>30</v>
      </c>
      <c r="L10" s="42" t="s">
        <v>26</v>
      </c>
      <c r="M10" s="43" t="s">
        <v>31</v>
      </c>
    </row>
    <row r="11" spans="1:14" ht="27.6" x14ac:dyDescent="0.3">
      <c r="A11" s="37">
        <v>1</v>
      </c>
      <c r="B11" s="38" t="s">
        <v>32</v>
      </c>
      <c r="C11" s="38" t="s">
        <v>33</v>
      </c>
      <c r="D11" s="44" t="s">
        <v>34</v>
      </c>
      <c r="E11" s="38"/>
      <c r="F11" s="38" t="s">
        <v>35</v>
      </c>
      <c r="G11" s="39" t="s">
        <v>36</v>
      </c>
      <c r="H11" s="40">
        <v>9</v>
      </c>
      <c r="I11" s="40">
        <v>0</v>
      </c>
      <c r="J11" s="41">
        <v>3</v>
      </c>
      <c r="K11" s="42" t="s">
        <v>25</v>
      </c>
      <c r="L11" s="42" t="s">
        <v>26</v>
      </c>
      <c r="M11" s="43" t="s">
        <v>37</v>
      </c>
    </row>
    <row r="12" spans="1:14" ht="27.6" x14ac:dyDescent="0.3">
      <c r="A12" s="37">
        <v>1</v>
      </c>
      <c r="B12" s="38" t="s">
        <v>38</v>
      </c>
      <c r="C12" s="38" t="s">
        <v>39</v>
      </c>
      <c r="D12" s="44" t="s">
        <v>40</v>
      </c>
      <c r="E12" s="38"/>
      <c r="F12" s="38" t="s">
        <v>41</v>
      </c>
      <c r="G12" s="39" t="s">
        <v>24</v>
      </c>
      <c r="H12" s="40">
        <v>9</v>
      </c>
      <c r="I12" s="40">
        <v>0</v>
      </c>
      <c r="J12" s="41">
        <v>3</v>
      </c>
      <c r="K12" s="42" t="s">
        <v>30</v>
      </c>
      <c r="L12" s="42" t="s">
        <v>26</v>
      </c>
      <c r="M12" s="43" t="s">
        <v>42</v>
      </c>
    </row>
    <row r="13" spans="1:14" x14ac:dyDescent="0.3">
      <c r="A13" s="46">
        <v>1</v>
      </c>
      <c r="B13" s="47" t="s">
        <v>116</v>
      </c>
      <c r="C13" s="38" t="s">
        <v>115</v>
      </c>
      <c r="D13" s="38" t="s">
        <v>119</v>
      </c>
      <c r="E13" s="38"/>
      <c r="F13" s="38" t="s">
        <v>118</v>
      </c>
      <c r="G13" s="39" t="s">
        <v>36</v>
      </c>
      <c r="H13" s="40">
        <v>0</v>
      </c>
      <c r="I13" s="40">
        <v>9</v>
      </c>
      <c r="J13" s="40">
        <v>3</v>
      </c>
      <c r="K13" s="40" t="s">
        <v>30</v>
      </c>
      <c r="L13" s="40" t="s">
        <v>26</v>
      </c>
      <c r="M13" s="39"/>
      <c r="N13" s="42"/>
    </row>
    <row r="14" spans="1:14" x14ac:dyDescent="0.3">
      <c r="A14" s="46">
        <v>1</v>
      </c>
      <c r="B14" s="47" t="s">
        <v>43</v>
      </c>
      <c r="C14" s="38" t="s">
        <v>44</v>
      </c>
      <c r="D14" s="47" t="s">
        <v>45</v>
      </c>
      <c r="E14" s="47"/>
      <c r="F14" s="47" t="s">
        <v>46</v>
      </c>
      <c r="G14" s="42" t="s">
        <v>24</v>
      </c>
      <c r="H14" s="48">
        <v>5</v>
      </c>
      <c r="I14" s="48">
        <v>9</v>
      </c>
      <c r="J14" s="49">
        <v>3</v>
      </c>
      <c r="K14" s="42" t="s">
        <v>30</v>
      </c>
      <c r="L14" s="42" t="s">
        <v>26</v>
      </c>
      <c r="M14" s="45"/>
    </row>
    <row r="15" spans="1:14" x14ac:dyDescent="0.3">
      <c r="A15" s="50"/>
      <c r="B15" s="51"/>
      <c r="C15" s="51"/>
      <c r="D15" s="51"/>
      <c r="E15" s="51"/>
      <c r="F15" s="51"/>
      <c r="G15" s="51"/>
      <c r="H15" s="52">
        <f>SUM(H10:H14)</f>
        <v>23</v>
      </c>
      <c r="I15" s="52">
        <f>SUM(I10:I14)</f>
        <v>31</v>
      </c>
      <c r="J15" s="99">
        <f>SUM(J10:J14)</f>
        <v>16</v>
      </c>
      <c r="K15" s="53"/>
      <c r="L15" s="53"/>
      <c r="M15" s="51"/>
    </row>
    <row r="16" spans="1:14" ht="27.6" x14ac:dyDescent="0.3">
      <c r="A16" s="54"/>
      <c r="B16" s="55"/>
      <c r="C16" s="55"/>
      <c r="D16" s="55"/>
      <c r="E16" s="55"/>
      <c r="F16" s="55"/>
      <c r="G16" s="56" t="s">
        <v>50</v>
      </c>
      <c r="H16" s="130">
        <f>SUM(H15:I15)</f>
        <v>54</v>
      </c>
      <c r="I16" s="131"/>
      <c r="J16" s="57"/>
      <c r="K16" s="58"/>
      <c r="L16" s="58"/>
      <c r="M16" s="55"/>
    </row>
    <row r="17" spans="1:13" x14ac:dyDescent="0.3">
      <c r="A17" s="59">
        <v>2</v>
      </c>
      <c r="B17" s="60" t="s">
        <v>52</v>
      </c>
      <c r="C17" s="61" t="s">
        <v>53</v>
      </c>
      <c r="D17" s="61" t="s">
        <v>54</v>
      </c>
      <c r="E17" s="61"/>
      <c r="F17" s="62" t="s">
        <v>55</v>
      </c>
      <c r="G17" s="63" t="s">
        <v>56</v>
      </c>
      <c r="H17" s="64">
        <v>5</v>
      </c>
      <c r="I17" s="64">
        <v>5</v>
      </c>
      <c r="J17" s="65">
        <v>3</v>
      </c>
      <c r="K17" s="66" t="s">
        <v>30</v>
      </c>
      <c r="L17" s="66" t="s">
        <v>26</v>
      </c>
      <c r="M17" s="67" t="s">
        <v>57</v>
      </c>
    </row>
    <row r="18" spans="1:13" x14ac:dyDescent="0.3">
      <c r="A18" s="59">
        <v>2</v>
      </c>
      <c r="B18" s="60" t="s">
        <v>59</v>
      </c>
      <c r="C18" s="61" t="s">
        <v>60</v>
      </c>
      <c r="D18" s="68" t="s">
        <v>61</v>
      </c>
      <c r="E18" s="61"/>
      <c r="F18" s="62" t="s">
        <v>62</v>
      </c>
      <c r="G18" s="63" t="s">
        <v>24</v>
      </c>
      <c r="H18" s="64">
        <v>0</v>
      </c>
      <c r="I18" s="64">
        <v>9</v>
      </c>
      <c r="J18" s="65">
        <v>4</v>
      </c>
      <c r="K18" s="66" t="s">
        <v>30</v>
      </c>
      <c r="L18" s="66" t="s">
        <v>26</v>
      </c>
      <c r="M18" s="67" t="s">
        <v>63</v>
      </c>
    </row>
    <row r="19" spans="1:13" ht="41.4" x14ac:dyDescent="0.3">
      <c r="A19" s="59">
        <v>2</v>
      </c>
      <c r="B19" s="60" t="s">
        <v>100</v>
      </c>
      <c r="C19" s="60" t="s">
        <v>101</v>
      </c>
      <c r="D19" s="60" t="s">
        <v>102</v>
      </c>
      <c r="E19" s="60"/>
      <c r="F19" s="60" t="s">
        <v>103</v>
      </c>
      <c r="G19" s="63" t="s">
        <v>36</v>
      </c>
      <c r="H19" s="63">
        <v>9</v>
      </c>
      <c r="I19" s="63">
        <v>13</v>
      </c>
      <c r="J19" s="69">
        <v>5</v>
      </c>
      <c r="K19" s="63" t="s">
        <v>30</v>
      </c>
      <c r="L19" s="63" t="s">
        <v>26</v>
      </c>
      <c r="M19" s="63"/>
    </row>
    <row r="20" spans="1:13" s="107" customFormat="1" x14ac:dyDescent="0.3">
      <c r="A20" s="100">
        <v>2</v>
      </c>
      <c r="B20" s="101" t="s">
        <v>113</v>
      </c>
      <c r="C20" s="101" t="s">
        <v>64</v>
      </c>
      <c r="D20" s="101" t="s">
        <v>65</v>
      </c>
      <c r="E20" s="101"/>
      <c r="F20" s="101" t="s">
        <v>1</v>
      </c>
      <c r="G20" s="102" t="s">
        <v>24</v>
      </c>
      <c r="H20" s="103">
        <v>0</v>
      </c>
      <c r="I20" s="103">
        <v>13</v>
      </c>
      <c r="J20" s="104">
        <v>4</v>
      </c>
      <c r="K20" s="105" t="s">
        <v>30</v>
      </c>
      <c r="L20" s="105" t="s">
        <v>26</v>
      </c>
      <c r="M20" s="106"/>
    </row>
    <row r="21" spans="1:13" x14ac:dyDescent="0.3">
      <c r="A21" s="50"/>
      <c r="B21" s="51"/>
      <c r="C21" s="51"/>
      <c r="D21" s="51"/>
      <c r="E21" s="51"/>
      <c r="F21" s="51"/>
      <c r="G21" s="51"/>
      <c r="H21" s="52">
        <f>SUM(H17:H20)</f>
        <v>14</v>
      </c>
      <c r="I21" s="52">
        <f>SUM(I17:I20)</f>
        <v>40</v>
      </c>
      <c r="J21" s="52">
        <f>SUM(J17:J20)</f>
        <v>16</v>
      </c>
      <c r="K21" s="53"/>
      <c r="L21" s="53"/>
      <c r="M21" s="51"/>
    </row>
    <row r="22" spans="1:13" ht="27.6" x14ac:dyDescent="0.3">
      <c r="A22" s="54"/>
      <c r="B22" s="55"/>
      <c r="C22" s="55"/>
      <c r="D22" s="55"/>
      <c r="E22" s="55"/>
      <c r="F22" s="55"/>
      <c r="G22" s="56" t="s">
        <v>50</v>
      </c>
      <c r="H22" s="130">
        <f>SUM(H21:I21)</f>
        <v>54</v>
      </c>
      <c r="I22" s="131"/>
      <c r="J22" s="70"/>
      <c r="K22" s="58"/>
      <c r="L22" s="58"/>
      <c r="M22" s="55"/>
    </row>
    <row r="23" spans="1:13" x14ac:dyDescent="0.3">
      <c r="A23" s="71">
        <v>3</v>
      </c>
      <c r="B23" s="72" t="s">
        <v>66</v>
      </c>
      <c r="C23" s="73" t="s">
        <v>67</v>
      </c>
      <c r="D23" s="72" t="s">
        <v>68</v>
      </c>
      <c r="E23" s="72"/>
      <c r="F23" s="72" t="s">
        <v>69</v>
      </c>
      <c r="G23" s="74" t="s">
        <v>24</v>
      </c>
      <c r="H23" s="75">
        <v>0</v>
      </c>
      <c r="I23" s="75">
        <v>9</v>
      </c>
      <c r="J23" s="76">
        <v>3</v>
      </c>
      <c r="K23" s="77" t="s">
        <v>30</v>
      </c>
      <c r="L23" s="77" t="s">
        <v>26</v>
      </c>
      <c r="M23" s="78" t="s">
        <v>70</v>
      </c>
    </row>
    <row r="24" spans="1:13" s="107" customFormat="1" x14ac:dyDescent="0.3">
      <c r="A24" s="108">
        <v>3</v>
      </c>
      <c r="B24" s="109" t="s">
        <v>112</v>
      </c>
      <c r="C24" s="109" t="s">
        <v>71</v>
      </c>
      <c r="D24" s="79" t="s">
        <v>72</v>
      </c>
      <c r="E24" s="109"/>
      <c r="F24" s="109" t="s">
        <v>73</v>
      </c>
      <c r="G24" s="110" t="s">
        <v>24</v>
      </c>
      <c r="H24" s="111">
        <v>5</v>
      </c>
      <c r="I24" s="111">
        <v>9</v>
      </c>
      <c r="J24" s="112">
        <v>3</v>
      </c>
      <c r="K24" s="113" t="s">
        <v>30</v>
      </c>
      <c r="L24" s="113" t="s">
        <v>26</v>
      </c>
      <c r="M24" s="114" t="s">
        <v>74</v>
      </c>
    </row>
    <row r="25" spans="1:13" ht="27.6" x14ac:dyDescent="0.3">
      <c r="A25" s="71">
        <v>3</v>
      </c>
      <c r="B25" s="72" t="s">
        <v>75</v>
      </c>
      <c r="C25" s="72" t="s">
        <v>76</v>
      </c>
      <c r="D25" s="72" t="s">
        <v>77</v>
      </c>
      <c r="E25" s="72"/>
      <c r="F25" s="72" t="s">
        <v>62</v>
      </c>
      <c r="G25" s="74" t="s">
        <v>24</v>
      </c>
      <c r="H25" s="75">
        <v>0</v>
      </c>
      <c r="I25" s="75">
        <v>13</v>
      </c>
      <c r="J25" s="76">
        <v>3</v>
      </c>
      <c r="K25" s="77" t="s">
        <v>30</v>
      </c>
      <c r="L25" s="77" t="s">
        <v>26</v>
      </c>
      <c r="M25" s="78" t="s">
        <v>78</v>
      </c>
    </row>
    <row r="26" spans="1:13" ht="27.6" x14ac:dyDescent="0.3">
      <c r="A26" s="71">
        <v>3</v>
      </c>
      <c r="B26" s="72" t="s">
        <v>79</v>
      </c>
      <c r="C26" s="79" t="s">
        <v>80</v>
      </c>
      <c r="D26" s="80" t="s">
        <v>81</v>
      </c>
      <c r="E26" s="81"/>
      <c r="F26" s="81" t="s">
        <v>120</v>
      </c>
      <c r="G26" s="74" t="s">
        <v>82</v>
      </c>
      <c r="H26" s="75">
        <v>9</v>
      </c>
      <c r="I26" s="40">
        <v>9</v>
      </c>
      <c r="J26" s="76">
        <v>3</v>
      </c>
      <c r="K26" s="77" t="s">
        <v>25</v>
      </c>
      <c r="L26" s="77" t="s">
        <v>26</v>
      </c>
      <c r="M26" s="82" t="s">
        <v>83</v>
      </c>
    </row>
    <row r="27" spans="1:13" ht="32.25" customHeight="1" x14ac:dyDescent="0.3">
      <c r="A27" s="71">
        <v>3</v>
      </c>
      <c r="B27" s="72" t="s">
        <v>84</v>
      </c>
      <c r="C27" s="72" t="s">
        <v>85</v>
      </c>
      <c r="D27" s="72" t="s">
        <v>86</v>
      </c>
      <c r="E27" s="72"/>
      <c r="F27" s="72" t="s">
        <v>51</v>
      </c>
      <c r="G27" s="74" t="s">
        <v>24</v>
      </c>
      <c r="H27" s="75">
        <v>9</v>
      </c>
      <c r="I27" s="75">
        <v>0</v>
      </c>
      <c r="J27" s="76">
        <v>3</v>
      </c>
      <c r="K27" s="77" t="s">
        <v>30</v>
      </c>
      <c r="L27" s="77" t="s">
        <v>26</v>
      </c>
      <c r="M27" s="78" t="s">
        <v>87</v>
      </c>
    </row>
    <row r="28" spans="1:13" ht="31.5" customHeight="1" x14ac:dyDescent="0.3">
      <c r="A28" s="71">
        <v>3</v>
      </c>
      <c r="B28" s="72" t="s">
        <v>88</v>
      </c>
      <c r="C28" s="72" t="s">
        <v>89</v>
      </c>
      <c r="D28" s="72" t="s">
        <v>90</v>
      </c>
      <c r="E28" s="72"/>
      <c r="F28" s="72" t="s">
        <v>91</v>
      </c>
      <c r="G28" s="74" t="s">
        <v>92</v>
      </c>
      <c r="H28" s="75">
        <v>9</v>
      </c>
      <c r="I28" s="75">
        <v>0</v>
      </c>
      <c r="J28" s="76">
        <v>3</v>
      </c>
      <c r="K28" s="77" t="s">
        <v>30</v>
      </c>
      <c r="L28" s="77" t="s">
        <v>26</v>
      </c>
      <c r="M28" s="78" t="s">
        <v>93</v>
      </c>
    </row>
    <row r="29" spans="1:13" x14ac:dyDescent="0.3">
      <c r="A29" s="71">
        <v>3</v>
      </c>
      <c r="B29" s="72" t="s">
        <v>94</v>
      </c>
      <c r="C29" s="72" t="s">
        <v>95</v>
      </c>
      <c r="D29" s="72" t="s">
        <v>96</v>
      </c>
      <c r="E29" s="72"/>
      <c r="F29" s="72" t="s">
        <v>46</v>
      </c>
      <c r="G29" s="74" t="s">
        <v>24</v>
      </c>
      <c r="H29" s="75">
        <v>0</v>
      </c>
      <c r="I29" s="75">
        <v>9</v>
      </c>
      <c r="J29" s="76">
        <v>3</v>
      </c>
      <c r="K29" s="77" t="s">
        <v>30</v>
      </c>
      <c r="L29" s="77" t="s">
        <v>26</v>
      </c>
      <c r="M29" s="78"/>
    </row>
    <row r="30" spans="1:13" x14ac:dyDescent="0.3">
      <c r="A30" s="71">
        <v>3</v>
      </c>
      <c r="B30" s="72" t="s">
        <v>97</v>
      </c>
      <c r="C30" s="72" t="s">
        <v>98</v>
      </c>
      <c r="D30" s="83" t="s">
        <v>99</v>
      </c>
      <c r="E30" s="72"/>
      <c r="F30" s="72" t="s">
        <v>58</v>
      </c>
      <c r="G30" s="74" t="s">
        <v>24</v>
      </c>
      <c r="H30" s="75">
        <v>9</v>
      </c>
      <c r="I30" s="75">
        <v>0</v>
      </c>
      <c r="J30" s="76">
        <v>3</v>
      </c>
      <c r="K30" s="77" t="s">
        <v>25</v>
      </c>
      <c r="L30" s="77" t="s">
        <v>26</v>
      </c>
      <c r="M30" s="84"/>
    </row>
    <row r="31" spans="1:13" ht="27.6" x14ac:dyDescent="0.3">
      <c r="A31" s="71">
        <v>3</v>
      </c>
      <c r="B31" s="72"/>
      <c r="C31" s="85" t="s">
        <v>47</v>
      </c>
      <c r="D31" s="85" t="s">
        <v>48</v>
      </c>
      <c r="E31" s="72"/>
      <c r="F31" s="72"/>
      <c r="G31" s="74"/>
      <c r="H31" s="75">
        <v>0</v>
      </c>
      <c r="I31" s="75">
        <v>5</v>
      </c>
      <c r="J31" s="76">
        <v>2</v>
      </c>
      <c r="K31" s="77"/>
      <c r="L31" s="77" t="s">
        <v>49</v>
      </c>
      <c r="M31" s="78"/>
    </row>
    <row r="32" spans="1:13" ht="27.6" x14ac:dyDescent="0.3">
      <c r="A32" s="71">
        <v>3</v>
      </c>
      <c r="B32" s="72"/>
      <c r="C32" s="85" t="s">
        <v>47</v>
      </c>
      <c r="D32" s="85" t="s">
        <v>48</v>
      </c>
      <c r="E32" s="72"/>
      <c r="F32" s="72"/>
      <c r="G32" s="74"/>
      <c r="H32" s="75">
        <v>0</v>
      </c>
      <c r="I32" s="75">
        <v>5</v>
      </c>
      <c r="J32" s="76">
        <v>2</v>
      </c>
      <c r="K32" s="77"/>
      <c r="L32" s="77" t="s">
        <v>49</v>
      </c>
      <c r="M32" s="78"/>
    </row>
    <row r="33" spans="1:13" x14ac:dyDescent="0.3">
      <c r="A33" s="50"/>
      <c r="B33" s="51"/>
      <c r="C33" s="51"/>
      <c r="D33" s="51"/>
      <c r="E33" s="51"/>
      <c r="F33" s="51"/>
      <c r="G33" s="51"/>
      <c r="H33" s="52">
        <f>SUM(H23:H32)</f>
        <v>41</v>
      </c>
      <c r="I33" s="52">
        <f>SUM(I23:I32)</f>
        <v>59</v>
      </c>
      <c r="J33" s="52">
        <f>SUM(J23:J32)</f>
        <v>28</v>
      </c>
      <c r="K33" s="53"/>
      <c r="L33" s="53"/>
      <c r="M33" s="51"/>
    </row>
    <row r="34" spans="1:13" ht="27.6" x14ac:dyDescent="0.3">
      <c r="A34" s="54"/>
      <c r="B34" s="55"/>
      <c r="C34" s="55"/>
      <c r="D34" s="55"/>
      <c r="E34" s="55"/>
      <c r="F34" s="55"/>
      <c r="G34" s="56" t="s">
        <v>50</v>
      </c>
      <c r="H34" s="130">
        <f>SUM(H33:I33)</f>
        <v>100</v>
      </c>
      <c r="I34" s="131"/>
      <c r="J34" s="70"/>
      <c r="K34" s="58"/>
      <c r="L34" s="58"/>
      <c r="M34" s="55"/>
    </row>
    <row r="35" spans="1:13" x14ac:dyDescent="0.3">
      <c r="A35" s="59">
        <v>4</v>
      </c>
      <c r="B35" s="101" t="s">
        <v>109</v>
      </c>
      <c r="C35" s="60" t="s">
        <v>110</v>
      </c>
      <c r="D35" s="60" t="s">
        <v>111</v>
      </c>
      <c r="E35" s="60"/>
      <c r="F35" s="60" t="s">
        <v>1</v>
      </c>
      <c r="G35" s="63" t="s">
        <v>24</v>
      </c>
      <c r="H35" s="64">
        <v>0</v>
      </c>
      <c r="I35" s="64">
        <v>0</v>
      </c>
      <c r="J35" s="65">
        <v>4</v>
      </c>
      <c r="K35" s="64" t="s">
        <v>30</v>
      </c>
      <c r="L35" s="64" t="s">
        <v>26</v>
      </c>
      <c r="M35" s="66"/>
    </row>
    <row r="36" spans="1:13" ht="27.6" x14ac:dyDescent="0.3">
      <c r="A36" s="59">
        <v>4</v>
      </c>
      <c r="B36" s="87" t="s">
        <v>104</v>
      </c>
      <c r="C36" s="60" t="s">
        <v>105</v>
      </c>
      <c r="D36" s="60" t="s">
        <v>106</v>
      </c>
      <c r="E36" s="60"/>
      <c r="F36" s="60" t="s">
        <v>1</v>
      </c>
      <c r="G36" s="63" t="s">
        <v>24</v>
      </c>
      <c r="H36" s="64">
        <v>0</v>
      </c>
      <c r="I36" s="64">
        <v>0</v>
      </c>
      <c r="J36" s="65">
        <v>0</v>
      </c>
      <c r="K36" s="66" t="s">
        <v>107</v>
      </c>
      <c r="L36" s="66" t="s">
        <v>26</v>
      </c>
      <c r="M36" s="86"/>
    </row>
    <row r="37" spans="1:13" x14ac:dyDescent="0.3">
      <c r="A37" s="50"/>
      <c r="B37" s="51"/>
      <c r="C37" s="51"/>
      <c r="D37" s="51"/>
      <c r="E37" s="51"/>
      <c r="F37" s="51"/>
      <c r="G37" s="51"/>
      <c r="H37" s="52">
        <f>SUM(H35:H36)</f>
        <v>0</v>
      </c>
      <c r="I37" s="52">
        <f>SUM(I35:I36)</f>
        <v>0</v>
      </c>
      <c r="J37" s="52">
        <f>SUM(J35:J36)</f>
        <v>4</v>
      </c>
      <c r="K37" s="53"/>
      <c r="L37" s="53"/>
      <c r="M37" s="51"/>
    </row>
    <row r="38" spans="1:13" ht="27.6" x14ac:dyDescent="0.3">
      <c r="A38" s="88"/>
      <c r="B38" s="89"/>
      <c r="C38" s="89"/>
      <c r="D38" s="89"/>
      <c r="E38" s="89"/>
      <c r="F38" s="89"/>
      <c r="G38" s="90" t="s">
        <v>50</v>
      </c>
      <c r="H38" s="132">
        <f>SUM(H37:I37)</f>
        <v>0</v>
      </c>
      <c r="I38" s="133"/>
      <c r="J38" s="91"/>
      <c r="K38" s="92"/>
      <c r="L38" s="92"/>
      <c r="M38" s="89"/>
    </row>
  </sheetData>
  <mergeCells count="18">
    <mergeCell ref="H16:I16"/>
    <mergeCell ref="H22:I22"/>
    <mergeCell ref="H34:I34"/>
    <mergeCell ref="H38:I38"/>
    <mergeCell ref="L8:L9"/>
    <mergeCell ref="E8:E9"/>
    <mergeCell ref="C2:C4"/>
    <mergeCell ref="A8:A9"/>
    <mergeCell ref="B8:B9"/>
    <mergeCell ref="C8:C9"/>
    <mergeCell ref="D8:D9"/>
    <mergeCell ref="D2:M2"/>
    <mergeCell ref="F8:F9"/>
    <mergeCell ref="G8:G9"/>
    <mergeCell ref="H8:I8"/>
    <mergeCell ref="J8:J9"/>
    <mergeCell ref="K8:K9"/>
    <mergeCell ref="M8:M9"/>
  </mergeCells>
  <pageMargins left="0.70866141732283472" right="0.70866141732283472" top="0.74803149606299213" bottom="0.74803149606299213" header="0.31496062992125984" footer="0.31496062992125984"/>
  <pageSetup paperSize="9" scale="57" fitToWidth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2023-08-21T07:03:47Z</cp:lastPrinted>
  <dcterms:created xsi:type="dcterms:W3CDTF">2023-08-20T17:36:09Z</dcterms:created>
  <dcterms:modified xsi:type="dcterms:W3CDTF">2024-07-02T19:23:02Z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