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ERMÉSZETISMERET\Egyetemi után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J19" i="1"/>
  <c r="I19" i="1"/>
  <c r="H19" i="1"/>
  <c r="H29" i="1" l="1"/>
  <c r="H20" i="1"/>
  <c r="M4" i="1" l="1"/>
</calcChain>
</file>

<file path=xl/sharedStrings.xml><?xml version="1.0" encoding="utf-8"?>
<sst xmlns="http://schemas.openxmlformats.org/spreadsheetml/2006/main" count="144" uniqueCount="95">
  <si>
    <t xml:space="preserve">Szakfelelős: </t>
  </si>
  <si>
    <t>Dobróné dr. Tóth Márta</t>
  </si>
  <si>
    <t>Képzési idő:</t>
  </si>
  <si>
    <t>Teljesítendő kreditek:</t>
  </si>
  <si>
    <t>Levelező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</si>
  <si>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</si>
  <si>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</si>
  <si>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</si>
  <si>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</si>
  <si>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</si>
  <si>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</si>
  <si>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</si>
  <si>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</si>
  <si>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</si>
  <si>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</si>
  <si>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</si>
  <si>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</si>
  <si>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</si>
  <si>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</si>
  <si>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</si>
  <si>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</si>
  <si>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Rendszerek a természettudományban</t>
  </si>
  <si>
    <t>Systems in natural science</t>
  </si>
  <si>
    <t>Dr. János István</t>
  </si>
  <si>
    <t>KOI</t>
  </si>
  <si>
    <t>K</t>
  </si>
  <si>
    <t>A</t>
  </si>
  <si>
    <t>BAI0013</t>
  </si>
  <si>
    <t>ZTT1126</t>
  </si>
  <si>
    <t>Integrált természettudományok biológiája</t>
  </si>
  <si>
    <t>Biology of integrated natural sciences</t>
  </si>
  <si>
    <t>G</t>
  </si>
  <si>
    <t>BKT1101</t>
  </si>
  <si>
    <t>ZTT1102</t>
  </si>
  <si>
    <t>Integrált természettudományok fizikája</t>
  </si>
  <si>
    <t>Physics of integrated natural sciences</t>
  </si>
  <si>
    <t>Dr. Tarján Péter</t>
  </si>
  <si>
    <t>MAI</t>
  </si>
  <si>
    <t>BAI0016</t>
  </si>
  <si>
    <t>ZTT1103</t>
  </si>
  <si>
    <t>Integrált természettudományok kémiája</t>
  </si>
  <si>
    <t>Chemistry of integrated natural sciences</t>
  </si>
  <si>
    <t>Dr. Simon Csaba</t>
  </si>
  <si>
    <t>BAI0015</t>
  </si>
  <si>
    <t>ZTT1106</t>
  </si>
  <si>
    <t>Terepi tapasztalatok 1.</t>
  </si>
  <si>
    <t>Field experiences 1.</t>
  </si>
  <si>
    <t>Dr. Fekete István Csaba</t>
  </si>
  <si>
    <t>Az intézményi kínálat szerint szabadon választható tantárgy</t>
  </si>
  <si>
    <t>Optional course unit</t>
  </si>
  <si>
    <t>C</t>
  </si>
  <si>
    <t>Féléves óraszám:</t>
  </si>
  <si>
    <t>ZTT1209</t>
  </si>
  <si>
    <t>Retorika 1.</t>
  </si>
  <si>
    <t>Rhetoric 1.</t>
  </si>
  <si>
    <t>Kiss Anita</t>
  </si>
  <si>
    <t>NYI</t>
  </si>
  <si>
    <t>BKS1221</t>
  </si>
  <si>
    <t>ZTT1233</t>
  </si>
  <si>
    <t>Természettudományos rendszerek és komplexitása</t>
  </si>
  <si>
    <t>Natural science systems and their complexity</t>
  </si>
  <si>
    <t>Szólláthné dr. Sebestyén Zita</t>
  </si>
  <si>
    <t>ZTT1211</t>
  </si>
  <si>
    <t>Terepi tapasztalatok 2.</t>
  </si>
  <si>
    <t>Field experiences 2.</t>
  </si>
  <si>
    <t>Dr. Kiss Ferenc</t>
  </si>
  <si>
    <t>BKT2105</t>
  </si>
  <si>
    <t>ZTT8011</t>
  </si>
  <si>
    <t>Szakmódszertan 1.</t>
  </si>
  <si>
    <t>Methodology 1.</t>
  </si>
  <si>
    <t>ZTT1118</t>
  </si>
  <si>
    <t>Vizuális kommunikáció alapjai 1.</t>
  </si>
  <si>
    <t>Basics of visual communication 1.</t>
  </si>
  <si>
    <t>Havasi Tamás</t>
  </si>
  <si>
    <t>VKI</t>
  </si>
  <si>
    <t>BKP1112</t>
  </si>
  <si>
    <t>ZTT8012</t>
  </si>
  <si>
    <t>Szakmódszertan 2.</t>
  </si>
  <si>
    <t>Methodology 2.</t>
  </si>
  <si>
    <t>ZTT1234</t>
  </si>
  <si>
    <t>Vizuális kommunikáció alapjai 2.</t>
  </si>
  <si>
    <t>Basics of visual communication 2.</t>
  </si>
  <si>
    <t>BKP1213</t>
  </si>
  <si>
    <t>Kollaborációs tanulási környezet</t>
  </si>
  <si>
    <t>Collaborative Learning Environment</t>
  </si>
  <si>
    <t>Egyetemi szintű környezettan-tanár vagy főiskolai szintű környezetvédelem-tanár, környezettan-tanár, természetismeret-környezettan-tanár szakképzettség birtokában egy szakos természettudomány-környezettan szakos tanári szakképzettség megszerzése</t>
  </si>
  <si>
    <t>2 félév</t>
  </si>
  <si>
    <t>Okleveles természettudomány-környezettan szakos tanár</t>
  </si>
  <si>
    <t>ZTT8004</t>
  </si>
  <si>
    <t>Tanári mesterképzési szak: Természettudomány-környezettan szakos tanár</t>
  </si>
  <si>
    <t>Dr. Stonawszki Tamás</t>
  </si>
  <si>
    <t>2024 szeptemberétől</t>
  </si>
  <si>
    <t>ZTT1105</t>
  </si>
  <si>
    <t>Tér, idő, energia</t>
  </si>
  <si>
    <t>Space, time,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</si>
</sst>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7" fillId="5" borderId="1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 wrapText="1"/>
    </xf>
    <xf numFmtId="1" fontId="2" fillId="5" borderId="15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horizontal="left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7" fillId="5" borderId="16" xfId="0" applyNumberFormat="1" applyFont="1" applyFill="1" applyBorder="1" applyAlignment="1">
      <alignment horizontal="center" vertical="center"/>
    </xf>
    <xf numFmtId="1" fontId="2" fillId="6" borderId="18" xfId="0" applyNumberFormat="1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1" fontId="7" fillId="6" borderId="18" xfId="0" applyNumberFormat="1" applyFont="1" applyFill="1" applyBorder="1" applyAlignment="1">
      <alignment horizontal="center" vertical="center" wrapText="1"/>
    </xf>
    <xf numFmtId="1" fontId="2" fillId="6" borderId="18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1" fontId="7" fillId="6" borderId="19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1" fontId="3" fillId="7" borderId="15" xfId="0" applyNumberFormat="1" applyFont="1" applyFill="1" applyBorder="1" applyAlignment="1">
      <alignment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1" fontId="6" fillId="5" borderId="15" xfId="0" applyNumberFormat="1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 wrapText="1"/>
    </xf>
    <xf numFmtId="1" fontId="11" fillId="5" borderId="16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left" vertical="center" wrapText="1"/>
    </xf>
    <xf numFmtId="0" fontId="0" fillId="0" borderId="0" xfId="0" applyFont="1"/>
    <xf numFmtId="1" fontId="6" fillId="7" borderId="15" xfId="0" applyNumberFormat="1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11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 wrapText="1"/>
    </xf>
    <xf numFmtId="0" fontId="4" fillId="8" borderId="2" xfId="0" applyFont="1" applyFill="1" applyBorder="1"/>
    <xf numFmtId="0" fontId="3" fillId="8" borderId="2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7" xfId="0" applyBorder="1" applyAlignment="1"/>
    <xf numFmtId="0" fontId="9" fillId="4" borderId="7" xfId="0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1479112</xdr:colOff>
      <xdr:row>4</xdr:row>
      <xdr:rowOff>123266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27350" cy="110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64" zoomScaleNormal="64" workbookViewId="0">
      <selection activeCell="D18" sqref="D18"/>
    </sheetView>
  </sheetViews>
  <sheetFormatPr defaultRowHeight="15" x14ac:dyDescent="0.25"/>
  <cols>
    <col min="1" max="1" width="6.5703125" style="75" customWidth="1"/>
    <col min="2" max="2" width="14.140625" style="76" customWidth="1"/>
    <col min="3" max="3" width="31.140625" style="77" customWidth="1"/>
    <col min="4" max="4" width="25.85546875" style="76" customWidth="1"/>
    <col min="5" max="5" width="15.140625" style="76" customWidth="1"/>
    <col min="6" max="6" width="30.28515625" style="76" customWidth="1"/>
    <col min="7" max="7" width="15.140625" style="76" customWidth="1"/>
    <col min="8" max="9" width="15.140625" style="78" customWidth="1"/>
    <col min="10" max="10" width="15.140625" style="79" customWidth="1"/>
    <col min="11" max="12" width="15.140625" style="80" customWidth="1"/>
    <col min="13" max="13" width="15.140625" style="76" customWidth="1"/>
    <col min="14" max="15" width="15.140625" customWidth="1"/>
  </cols>
  <sheetData>
    <row r="1" spans="1:13" x14ac:dyDescent="0.25">
      <c r="A1" s="1"/>
      <c r="B1" s="2"/>
      <c r="C1" s="3"/>
      <c r="D1" s="104" t="s">
        <v>89</v>
      </c>
      <c r="E1" s="104"/>
      <c r="F1" s="104"/>
      <c r="G1" s="105"/>
      <c r="H1" s="105"/>
      <c r="I1" s="4"/>
      <c r="J1" s="5" t="s">
        <v>0</v>
      </c>
      <c r="K1" s="6"/>
      <c r="L1" s="7" t="s">
        <v>1</v>
      </c>
      <c r="M1" s="8"/>
    </row>
    <row r="2" spans="1:13" ht="34.5" customHeight="1" x14ac:dyDescent="0.25">
      <c r="A2" s="9"/>
      <c r="B2" s="10"/>
      <c r="C2" s="107"/>
      <c r="D2" s="112" t="s">
        <v>85</v>
      </c>
      <c r="E2" s="113"/>
      <c r="F2" s="113"/>
      <c r="G2" s="113"/>
      <c r="H2" s="113"/>
      <c r="I2" s="113"/>
      <c r="J2" s="113"/>
      <c r="K2" s="113"/>
      <c r="L2" s="113"/>
      <c r="M2" s="114"/>
    </row>
    <row r="3" spans="1:13" x14ac:dyDescent="0.25">
      <c r="A3" s="9"/>
      <c r="B3" s="10"/>
      <c r="C3" s="108"/>
      <c r="D3" s="11" t="s">
        <v>2</v>
      </c>
      <c r="E3" s="11" t="s">
        <v>86</v>
      </c>
      <c r="F3" s="12"/>
      <c r="G3" s="10"/>
      <c r="H3" s="13"/>
      <c r="I3" s="13"/>
      <c r="J3" s="14"/>
      <c r="K3" s="15"/>
      <c r="L3" s="15"/>
      <c r="M3" s="16"/>
    </row>
    <row r="4" spans="1:13" x14ac:dyDescent="0.25">
      <c r="A4" s="9"/>
      <c r="B4" s="10"/>
      <c r="C4" s="109"/>
      <c r="D4" s="11" t="s">
        <v>3</v>
      </c>
      <c r="E4" s="17">
        <v>60</v>
      </c>
      <c r="F4" s="18"/>
      <c r="G4" s="10"/>
      <c r="H4" s="13"/>
      <c r="I4" s="19"/>
      <c r="J4" s="20"/>
      <c r="K4" s="19"/>
      <c r="L4" s="21" t="s">
        <v>4</v>
      </c>
      <c r="M4" s="22">
        <f>H20+H29</f>
        <v>170</v>
      </c>
    </row>
    <row r="5" spans="1:13" x14ac:dyDescent="0.25">
      <c r="A5" s="9"/>
      <c r="B5" s="10"/>
      <c r="C5" s="15"/>
      <c r="D5" s="18" t="s">
        <v>5</v>
      </c>
      <c r="E5" s="18" t="s">
        <v>87</v>
      </c>
      <c r="F5" s="23"/>
      <c r="G5" s="10"/>
      <c r="H5" s="13"/>
      <c r="I5" s="24"/>
      <c r="J5" s="20"/>
      <c r="K5" s="19"/>
      <c r="L5" s="21"/>
      <c r="M5" s="22"/>
    </row>
    <row r="6" spans="1:13" x14ac:dyDescent="0.25">
      <c r="A6" s="9"/>
      <c r="B6" s="10"/>
      <c r="C6" s="10"/>
      <c r="D6" s="18"/>
      <c r="E6" s="18"/>
      <c r="F6" s="25"/>
      <c r="G6" s="10"/>
      <c r="H6" s="13"/>
      <c r="I6" s="13"/>
      <c r="J6" s="26"/>
      <c r="K6" s="27"/>
      <c r="L6" s="26"/>
      <c r="M6" s="28"/>
    </row>
    <row r="7" spans="1:13" x14ac:dyDescent="0.25">
      <c r="A7" s="29" t="s">
        <v>91</v>
      </c>
      <c r="B7" s="30"/>
      <c r="C7" s="31"/>
      <c r="D7" s="30"/>
      <c r="E7" s="30"/>
      <c r="F7" s="30"/>
      <c r="G7" s="18"/>
      <c r="H7" s="24"/>
      <c r="I7" s="32"/>
      <c r="J7" s="30"/>
      <c r="K7" s="18"/>
      <c r="L7" s="30"/>
      <c r="M7" s="33"/>
    </row>
    <row r="8" spans="1:13" ht="37.5" customHeight="1" x14ac:dyDescent="0.25">
      <c r="A8" s="110" t="s">
        <v>6</v>
      </c>
      <c r="B8" s="111" t="s">
        <v>7</v>
      </c>
      <c r="C8" s="111" t="s">
        <v>8</v>
      </c>
      <c r="D8" s="106" t="s">
        <v>9</v>
      </c>
      <c r="E8" s="106" t="s">
        <v>10</v>
      </c>
      <c r="F8" s="106" t="s">
        <v>11</v>
      </c>
      <c r="G8" s="111" t="s">
        <v>12</v>
      </c>
      <c r="H8" s="119" t="s">
        <v>13</v>
      </c>
      <c r="I8" s="120"/>
      <c r="J8" s="116" t="s">
        <v>14</v>
      </c>
      <c r="K8" s="111" t="s">
        <v>15</v>
      </c>
      <c r="L8" s="111" t="s">
        <v>16</v>
      </c>
      <c r="M8" s="115" t="s">
        <v>17</v>
      </c>
    </row>
    <row r="9" spans="1:13" x14ac:dyDescent="0.25">
      <c r="A9" s="110"/>
      <c r="B9" s="111"/>
      <c r="C9" s="111"/>
      <c r="D9" s="106"/>
      <c r="E9" s="106"/>
      <c r="F9" s="106"/>
      <c r="G9" s="111"/>
      <c r="H9" s="34" t="s">
        <v>18</v>
      </c>
      <c r="I9" s="35" t="s">
        <v>19</v>
      </c>
      <c r="J9" s="116"/>
      <c r="K9" s="111"/>
      <c r="L9" s="111"/>
      <c r="M9" s="115"/>
    </row>
    <row r="10" spans="1:13" ht="30.75" customHeight="1" x14ac:dyDescent="0.25">
      <c r="A10" s="36">
        <v>1</v>
      </c>
      <c r="B10" s="37" t="s">
        <v>20</v>
      </c>
      <c r="C10" s="37" t="s">
        <v>21</v>
      </c>
      <c r="D10" s="37" t="s">
        <v>22</v>
      </c>
      <c r="E10" s="37"/>
      <c r="F10" s="37" t="s">
        <v>23</v>
      </c>
      <c r="G10" s="38" t="s">
        <v>24</v>
      </c>
      <c r="H10" s="39">
        <v>9</v>
      </c>
      <c r="I10" s="39">
        <v>0</v>
      </c>
      <c r="J10" s="40">
        <v>3</v>
      </c>
      <c r="K10" s="41" t="s">
        <v>25</v>
      </c>
      <c r="L10" s="41" t="s">
        <v>26</v>
      </c>
      <c r="M10" s="84" t="s">
        <v>27</v>
      </c>
    </row>
    <row r="11" spans="1:13" ht="28.5" x14ac:dyDescent="0.25">
      <c r="A11" s="36">
        <v>1</v>
      </c>
      <c r="B11" s="37" t="s">
        <v>28</v>
      </c>
      <c r="C11" s="42" t="s">
        <v>29</v>
      </c>
      <c r="D11" s="42" t="s">
        <v>30</v>
      </c>
      <c r="E11" s="37"/>
      <c r="F11" s="37" t="s">
        <v>23</v>
      </c>
      <c r="G11" s="38" t="s">
        <v>24</v>
      </c>
      <c r="H11" s="39">
        <v>0</v>
      </c>
      <c r="I11" s="39">
        <v>13</v>
      </c>
      <c r="J11" s="40">
        <v>4</v>
      </c>
      <c r="K11" s="41" t="s">
        <v>31</v>
      </c>
      <c r="L11" s="41" t="s">
        <v>26</v>
      </c>
      <c r="M11" s="84" t="s">
        <v>32</v>
      </c>
    </row>
    <row r="12" spans="1:13" ht="28.5" x14ac:dyDescent="0.25">
      <c r="A12" s="36">
        <v>1</v>
      </c>
      <c r="B12" s="37" t="s">
        <v>33</v>
      </c>
      <c r="C12" s="37" t="s">
        <v>34</v>
      </c>
      <c r="D12" s="42" t="s">
        <v>35</v>
      </c>
      <c r="E12" s="37"/>
      <c r="F12" s="37" t="s">
        <v>36</v>
      </c>
      <c r="G12" s="38" t="s">
        <v>37</v>
      </c>
      <c r="H12" s="39">
        <v>9</v>
      </c>
      <c r="I12" s="39">
        <v>0</v>
      </c>
      <c r="J12" s="40">
        <v>3</v>
      </c>
      <c r="K12" s="41" t="s">
        <v>25</v>
      </c>
      <c r="L12" s="41" t="s">
        <v>26</v>
      </c>
      <c r="M12" s="84" t="s">
        <v>38</v>
      </c>
    </row>
    <row r="13" spans="1:13" ht="45.75" customHeight="1" x14ac:dyDescent="0.25">
      <c r="A13" s="36">
        <v>1</v>
      </c>
      <c r="B13" s="37" t="s">
        <v>39</v>
      </c>
      <c r="C13" s="37" t="s">
        <v>40</v>
      </c>
      <c r="D13" s="42" t="s">
        <v>41</v>
      </c>
      <c r="E13" s="37"/>
      <c r="F13" s="37" t="s">
        <v>42</v>
      </c>
      <c r="G13" s="38" t="s">
        <v>24</v>
      </c>
      <c r="H13" s="39">
        <v>0</v>
      </c>
      <c r="I13" s="39">
        <v>13</v>
      </c>
      <c r="J13" s="40">
        <v>3</v>
      </c>
      <c r="K13" s="41" t="s">
        <v>31</v>
      </c>
      <c r="L13" s="41" t="s">
        <v>26</v>
      </c>
      <c r="M13" s="84" t="s">
        <v>43</v>
      </c>
    </row>
    <row r="14" spans="1:13" ht="51" customHeight="1" x14ac:dyDescent="0.25">
      <c r="A14" s="36">
        <v>1</v>
      </c>
      <c r="B14" s="68" t="s">
        <v>70</v>
      </c>
      <c r="C14" s="68" t="s">
        <v>71</v>
      </c>
      <c r="D14" s="68" t="s">
        <v>72</v>
      </c>
      <c r="E14" s="68"/>
      <c r="F14" s="68" t="s">
        <v>73</v>
      </c>
      <c r="G14" s="69" t="s">
        <v>74</v>
      </c>
      <c r="H14" s="70">
        <v>9</v>
      </c>
      <c r="I14" s="70">
        <v>0</v>
      </c>
      <c r="J14" s="71">
        <v>3</v>
      </c>
      <c r="K14" s="72" t="s">
        <v>31</v>
      </c>
      <c r="L14" s="72" t="s">
        <v>26</v>
      </c>
      <c r="M14" s="85" t="s">
        <v>75</v>
      </c>
    </row>
    <row r="15" spans="1:13" ht="32.25" customHeight="1" x14ac:dyDescent="0.25">
      <c r="A15" s="43">
        <v>1</v>
      </c>
      <c r="B15" s="44" t="s">
        <v>92</v>
      </c>
      <c r="C15" s="37" t="s">
        <v>93</v>
      </c>
      <c r="D15" s="37" t="s">
        <v>94</v>
      </c>
      <c r="E15" s="37"/>
      <c r="F15" s="37" t="s">
        <v>90</v>
      </c>
      <c r="G15" s="38" t="s">
        <v>37</v>
      </c>
      <c r="H15" s="39">
        <v>0</v>
      </c>
      <c r="I15" s="39">
        <v>9</v>
      </c>
      <c r="J15" s="40">
        <v>3</v>
      </c>
      <c r="K15" s="39" t="s">
        <v>31</v>
      </c>
      <c r="L15" s="39" t="s">
        <v>26</v>
      </c>
      <c r="M15" s="37"/>
    </row>
    <row r="16" spans="1:13" ht="27.95" customHeight="1" x14ac:dyDescent="0.25">
      <c r="A16" s="43">
        <v>1</v>
      </c>
      <c r="B16" s="44" t="s">
        <v>44</v>
      </c>
      <c r="C16" s="37" t="s">
        <v>45</v>
      </c>
      <c r="D16" s="44" t="s">
        <v>46</v>
      </c>
      <c r="E16" s="44"/>
      <c r="F16" s="44" t="s">
        <v>47</v>
      </c>
      <c r="G16" s="41" t="s">
        <v>24</v>
      </c>
      <c r="H16" s="45">
        <v>5</v>
      </c>
      <c r="I16" s="45">
        <v>9</v>
      </c>
      <c r="J16" s="46">
        <v>3</v>
      </c>
      <c r="K16" s="41" t="s">
        <v>31</v>
      </c>
      <c r="L16" s="41" t="s">
        <v>26</v>
      </c>
      <c r="M16" s="86"/>
    </row>
    <row r="17" spans="1:13" ht="42" customHeight="1" x14ac:dyDescent="0.25">
      <c r="A17" s="36">
        <v>1</v>
      </c>
      <c r="B17" s="68" t="s">
        <v>28</v>
      </c>
      <c r="C17" s="81" t="s">
        <v>29</v>
      </c>
      <c r="D17" s="81" t="s">
        <v>30</v>
      </c>
      <c r="E17" s="68"/>
      <c r="F17" s="82" t="s">
        <v>23</v>
      </c>
      <c r="G17" s="69" t="s">
        <v>24</v>
      </c>
      <c r="H17" s="70">
        <v>0</v>
      </c>
      <c r="I17" s="70">
        <v>13</v>
      </c>
      <c r="J17" s="71">
        <v>4</v>
      </c>
      <c r="K17" s="70" t="s">
        <v>31</v>
      </c>
      <c r="L17" s="70" t="s">
        <v>26</v>
      </c>
      <c r="M17" s="82" t="s">
        <v>32</v>
      </c>
    </row>
    <row r="18" spans="1:13" s="96" customFormat="1" x14ac:dyDescent="0.25">
      <c r="A18" s="89">
        <v>1</v>
      </c>
      <c r="B18" s="90" t="s">
        <v>67</v>
      </c>
      <c r="C18" s="90" t="s">
        <v>68</v>
      </c>
      <c r="D18" s="90" t="s">
        <v>69</v>
      </c>
      <c r="E18" s="90"/>
      <c r="F18" s="90" t="s">
        <v>1</v>
      </c>
      <c r="G18" s="91" t="s">
        <v>24</v>
      </c>
      <c r="H18" s="92">
        <v>0</v>
      </c>
      <c r="I18" s="92">
        <v>13</v>
      </c>
      <c r="J18" s="93">
        <v>4</v>
      </c>
      <c r="K18" s="94" t="s">
        <v>31</v>
      </c>
      <c r="L18" s="94" t="s">
        <v>26</v>
      </c>
      <c r="M18" s="95"/>
    </row>
    <row r="19" spans="1:13" x14ac:dyDescent="0.25">
      <c r="A19" s="47"/>
      <c r="B19" s="48"/>
      <c r="C19" s="48"/>
      <c r="D19" s="48"/>
      <c r="E19" s="48"/>
      <c r="F19" s="48"/>
      <c r="G19" s="48"/>
      <c r="H19" s="49">
        <f>SUM(H10:H18)</f>
        <v>32</v>
      </c>
      <c r="I19" s="49">
        <f>SUM(I10:I18)</f>
        <v>70</v>
      </c>
      <c r="J19" s="50">
        <f>SUM(J10:J18)</f>
        <v>30</v>
      </c>
      <c r="K19" s="51"/>
      <c r="L19" s="51"/>
      <c r="M19" s="87"/>
    </row>
    <row r="20" spans="1:13" ht="28.5" x14ac:dyDescent="0.25">
      <c r="A20" s="52"/>
      <c r="B20" s="53"/>
      <c r="C20" s="53"/>
      <c r="D20" s="53"/>
      <c r="E20" s="53"/>
      <c r="F20" s="53"/>
      <c r="G20" s="54" t="s">
        <v>51</v>
      </c>
      <c r="H20" s="117">
        <f>SUM(H19:I19)</f>
        <v>102</v>
      </c>
      <c r="I20" s="118"/>
      <c r="J20" s="55"/>
      <c r="K20" s="56"/>
      <c r="L20" s="56"/>
      <c r="M20" s="88"/>
    </row>
    <row r="21" spans="1:13" x14ac:dyDescent="0.25">
      <c r="A21" s="57">
        <v>2</v>
      </c>
      <c r="B21" s="58" t="s">
        <v>52</v>
      </c>
      <c r="C21" s="59" t="s">
        <v>53</v>
      </c>
      <c r="D21" s="59" t="s">
        <v>54</v>
      </c>
      <c r="E21" s="59"/>
      <c r="F21" s="60" t="s">
        <v>55</v>
      </c>
      <c r="G21" s="61" t="s">
        <v>56</v>
      </c>
      <c r="H21" s="62">
        <v>5</v>
      </c>
      <c r="I21" s="62">
        <v>5</v>
      </c>
      <c r="J21" s="63">
        <v>3</v>
      </c>
      <c r="K21" s="64" t="s">
        <v>31</v>
      </c>
      <c r="L21" s="64" t="s">
        <v>26</v>
      </c>
      <c r="M21" s="73" t="s">
        <v>57</v>
      </c>
    </row>
    <row r="22" spans="1:13" ht="28.5" x14ac:dyDescent="0.25">
      <c r="A22" s="57">
        <v>2</v>
      </c>
      <c r="B22" s="58" t="s">
        <v>58</v>
      </c>
      <c r="C22" s="58" t="s">
        <v>59</v>
      </c>
      <c r="D22" s="58" t="s">
        <v>60</v>
      </c>
      <c r="E22" s="58"/>
      <c r="F22" s="58" t="s">
        <v>61</v>
      </c>
      <c r="G22" s="61" t="s">
        <v>24</v>
      </c>
      <c r="H22" s="61">
        <v>0</v>
      </c>
      <c r="I22" s="61">
        <v>17</v>
      </c>
      <c r="J22" s="66">
        <v>4</v>
      </c>
      <c r="K22" s="61" t="s">
        <v>31</v>
      </c>
      <c r="L22" s="61" t="s">
        <v>26</v>
      </c>
      <c r="M22" s="59"/>
    </row>
    <row r="23" spans="1:13" x14ac:dyDescent="0.25">
      <c r="A23" s="57">
        <v>2</v>
      </c>
      <c r="B23" s="58" t="s">
        <v>62</v>
      </c>
      <c r="C23" s="59" t="s">
        <v>63</v>
      </c>
      <c r="D23" s="65" t="s">
        <v>64</v>
      </c>
      <c r="E23" s="59"/>
      <c r="F23" s="60" t="s">
        <v>65</v>
      </c>
      <c r="G23" s="61" t="s">
        <v>24</v>
      </c>
      <c r="H23" s="62">
        <v>0</v>
      </c>
      <c r="I23" s="62">
        <v>9</v>
      </c>
      <c r="J23" s="63">
        <v>4</v>
      </c>
      <c r="K23" s="64" t="s">
        <v>31</v>
      </c>
      <c r="L23" s="64" t="s">
        <v>26</v>
      </c>
      <c r="M23" s="73" t="s">
        <v>66</v>
      </c>
    </row>
    <row r="24" spans="1:13" ht="28.5" x14ac:dyDescent="0.25">
      <c r="A24" s="57">
        <v>2</v>
      </c>
      <c r="B24" s="58" t="s">
        <v>79</v>
      </c>
      <c r="C24" s="58" t="s">
        <v>80</v>
      </c>
      <c r="D24" s="58" t="s">
        <v>81</v>
      </c>
      <c r="E24" s="58"/>
      <c r="F24" s="58" t="s">
        <v>73</v>
      </c>
      <c r="G24" s="74" t="s">
        <v>74</v>
      </c>
      <c r="H24" s="62">
        <v>9</v>
      </c>
      <c r="I24" s="62">
        <v>0</v>
      </c>
      <c r="J24" s="63">
        <v>3</v>
      </c>
      <c r="K24" s="64" t="s">
        <v>31</v>
      </c>
      <c r="L24" s="64" t="s">
        <v>26</v>
      </c>
      <c r="M24" s="73" t="s">
        <v>82</v>
      </c>
    </row>
    <row r="25" spans="1:13" s="96" customFormat="1" x14ac:dyDescent="0.25">
      <c r="A25" s="97">
        <v>2</v>
      </c>
      <c r="B25" s="98" t="s">
        <v>76</v>
      </c>
      <c r="C25" s="98" t="s">
        <v>77</v>
      </c>
      <c r="D25" s="98" t="s">
        <v>78</v>
      </c>
      <c r="E25" s="98"/>
      <c r="F25" s="98" t="s">
        <v>1</v>
      </c>
      <c r="G25" s="99" t="s">
        <v>24</v>
      </c>
      <c r="H25" s="100">
        <v>0</v>
      </c>
      <c r="I25" s="100">
        <v>13</v>
      </c>
      <c r="J25" s="101">
        <v>4</v>
      </c>
      <c r="K25" s="102" t="s">
        <v>31</v>
      </c>
      <c r="L25" s="102" t="s">
        <v>26</v>
      </c>
      <c r="M25" s="103"/>
    </row>
    <row r="26" spans="1:13" ht="28.5" x14ac:dyDescent="0.25">
      <c r="A26" s="83">
        <v>2</v>
      </c>
      <c r="B26" s="58" t="s">
        <v>88</v>
      </c>
      <c r="C26" s="58" t="s">
        <v>83</v>
      </c>
      <c r="D26" s="58" t="s">
        <v>84</v>
      </c>
      <c r="E26" s="58"/>
      <c r="F26" s="58" t="s">
        <v>1</v>
      </c>
      <c r="G26" s="61" t="s">
        <v>24</v>
      </c>
      <c r="H26" s="61">
        <v>0</v>
      </c>
      <c r="I26" s="61">
        <v>5</v>
      </c>
      <c r="J26" s="61">
        <v>2</v>
      </c>
      <c r="K26" s="61" t="s">
        <v>31</v>
      </c>
      <c r="L26" s="61" t="s">
        <v>26</v>
      </c>
      <c r="M26" s="59"/>
    </row>
    <row r="27" spans="1:13" ht="28.5" x14ac:dyDescent="0.25">
      <c r="A27" s="57">
        <v>2</v>
      </c>
      <c r="B27" s="58"/>
      <c r="C27" s="58" t="s">
        <v>48</v>
      </c>
      <c r="D27" s="58" t="s">
        <v>49</v>
      </c>
      <c r="E27" s="58"/>
      <c r="F27" s="58"/>
      <c r="G27" s="58"/>
      <c r="H27" s="62">
        <v>5</v>
      </c>
      <c r="I27" s="62">
        <v>0</v>
      </c>
      <c r="J27" s="63">
        <v>2</v>
      </c>
      <c r="K27" s="64"/>
      <c r="L27" s="64" t="s">
        <v>50</v>
      </c>
      <c r="M27" s="73"/>
    </row>
    <row r="28" spans="1:13" x14ac:dyDescent="0.25">
      <c r="A28" s="47"/>
      <c r="B28" s="48"/>
      <c r="C28" s="48"/>
      <c r="D28" s="48"/>
      <c r="E28" s="48"/>
      <c r="F28" s="48"/>
      <c r="G28" s="48"/>
      <c r="H28" s="49">
        <f>SUM(H21:H27)</f>
        <v>19</v>
      </c>
      <c r="I28" s="49">
        <f>SUM(I21:I27)</f>
        <v>49</v>
      </c>
      <c r="J28" s="49">
        <f>SUM(J21:J27)</f>
        <v>22</v>
      </c>
      <c r="K28" s="51"/>
      <c r="L28" s="51"/>
      <c r="M28" s="87"/>
    </row>
    <row r="29" spans="1:13" ht="28.5" x14ac:dyDescent="0.25">
      <c r="A29" s="52"/>
      <c r="B29" s="53"/>
      <c r="C29" s="53"/>
      <c r="D29" s="53"/>
      <c r="E29" s="53"/>
      <c r="F29" s="53"/>
      <c r="G29" s="54" t="s">
        <v>51</v>
      </c>
      <c r="H29" s="117">
        <f>SUM(H28:I28)</f>
        <v>68</v>
      </c>
      <c r="I29" s="118"/>
      <c r="J29" s="67"/>
      <c r="K29" s="56"/>
      <c r="L29" s="56"/>
      <c r="M29" s="88"/>
    </row>
  </sheetData>
  <mergeCells count="16">
    <mergeCell ref="H20:I20"/>
    <mergeCell ref="H29:I29"/>
    <mergeCell ref="F8:F9"/>
    <mergeCell ref="G8:G9"/>
    <mergeCell ref="H8:I8"/>
    <mergeCell ref="E8:E9"/>
    <mergeCell ref="C2:C4"/>
    <mergeCell ref="A8:A9"/>
    <mergeCell ref="B8:B9"/>
    <mergeCell ref="C8:C9"/>
    <mergeCell ref="D8:D9"/>
    <mergeCell ref="D2:M2"/>
    <mergeCell ref="M8:M9"/>
    <mergeCell ref="J8:J9"/>
    <mergeCell ref="K8:K9"/>
    <mergeCell ref="L8:L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2023-08-21T07:31:58Z</cp:lastPrinted>
  <dcterms:created xsi:type="dcterms:W3CDTF">2023-08-21T05:18:09Z</dcterms:created>
  <dcterms:modified xsi:type="dcterms:W3CDTF">2024-07-01T11:32:08Z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