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TERMÉSZETISMERET\BA_BSC után 4 félév\"/>
    </mc:Choice>
  </mc:AlternateContent>
  <bookViews>
    <workbookView xWindow="0" yWindow="0" windowWidth="19200" windowHeight="6735"/>
  </bookViews>
  <sheets>
    <sheet name="Munka1" sheetId="1" r:id="rId1"/>
  </sheets>
  <definedNames>
    <definedName name="_xlnm.Print_Area" localSheetId="0">Munka1!$A$1:$M$42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1" l="1"/>
  <c r="I41" i="1"/>
  <c r="H41" i="1"/>
  <c r="J33" i="1"/>
  <c r="I33" i="1"/>
  <c r="H33" i="1"/>
  <c r="J22" i="1"/>
  <c r="I22" i="1"/>
  <c r="H22" i="1"/>
  <c r="J15" i="1"/>
  <c r="I15" i="1"/>
  <c r="H15" i="1"/>
  <c r="H16" i="1" s="1"/>
  <c r="H23" i="1" l="1"/>
  <c r="H42" i="1"/>
  <c r="H34" i="1"/>
  <c r="M4" i="1" l="1"/>
</calcChain>
</file>

<file path=xl/sharedStrings.xml><?xml version="1.0" encoding="utf-8"?>
<sst xmlns="http://schemas.openxmlformats.org/spreadsheetml/2006/main" count="207" uniqueCount="130">
  <si>
    <t xml:space="preserve">Szakfelelős: </t>
  </si>
  <si>
    <t>Dobróné dr. Tóth Márta</t>
  </si>
  <si>
    <t>Képzési idő:</t>
  </si>
  <si>
    <t>4 félév</t>
  </si>
  <si>
    <t>Teljesítendő kreditek:</t>
  </si>
  <si>
    <t>Levelező</t>
  </si>
  <si>
    <t>Megszerezhető szakképzettség:</t>
  </si>
  <si>
    <t>Természettudomány-környezettan szakos tanár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</si>
  <si>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</si>
  <si>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</si>
  <si>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</si>
  <si>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</si>
  <si>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</si>
  <si>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</si>
  <si>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</si>
  <si>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</si>
  <si>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</si>
  <si>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</si>
  <si>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</si>
  <si>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</si>
  <si>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</si>
  <si>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</si>
  <si>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ZTT1101</t>
  </si>
  <si>
    <t>Rendszerek a természettudományban</t>
  </si>
  <si>
    <t>Systems in natural science</t>
  </si>
  <si>
    <t>Dr. János István</t>
  </si>
  <si>
    <t>KOI</t>
  </si>
  <si>
    <t>K</t>
  </si>
  <si>
    <t>A</t>
  </si>
  <si>
    <t>BAI0013</t>
  </si>
  <si>
    <t>ZTT1126</t>
  </si>
  <si>
    <t>Integrált természettudományok biológiája</t>
  </si>
  <si>
    <t>Biology of integrated natural sciences</t>
  </si>
  <si>
    <t>G</t>
  </si>
  <si>
    <t>BKT1101</t>
  </si>
  <si>
    <t>MAI</t>
  </si>
  <si>
    <t>ZTT1154</t>
  </si>
  <si>
    <t>Mindennapi kémia</t>
  </si>
  <si>
    <t>Everyday chemistry</t>
  </si>
  <si>
    <t>Dr. Cziáky Zoltán</t>
  </si>
  <si>
    <t>ZTT1106</t>
  </si>
  <si>
    <t>Terepi tapasztalatok 1.</t>
  </si>
  <si>
    <t>Field experiences 1.</t>
  </si>
  <si>
    <t>Dr. Fekete István Csaba</t>
  </si>
  <si>
    <t>Mindennapi fizika</t>
  </si>
  <si>
    <t>Everyday physics</t>
  </si>
  <si>
    <t>Dr. Beszeda Imre</t>
  </si>
  <si>
    <t>Az intézményi kínálat szerint szabadon választható tantárgy</t>
  </si>
  <si>
    <t>Optional course unit</t>
  </si>
  <si>
    <t>C</t>
  </si>
  <si>
    <t>Féléves óraszám:</t>
  </si>
  <si>
    <t>Dr. Szép Tibor</t>
  </si>
  <si>
    <t>ZTT1209</t>
  </si>
  <si>
    <t>Retorika 1.</t>
  </si>
  <si>
    <t>Rhetoric 1.</t>
  </si>
  <si>
    <t>Kiss Anita</t>
  </si>
  <si>
    <t>NYI</t>
  </si>
  <si>
    <t>BKS1221</t>
  </si>
  <si>
    <t>ZTT1233</t>
  </si>
  <si>
    <t>Természettudományos rendszerek és komplexitása</t>
  </si>
  <si>
    <t>Natural science systems and their complexity</t>
  </si>
  <si>
    <t>Szólláthné dr. Sebestyén Zita</t>
  </si>
  <si>
    <t>ZTT1211</t>
  </si>
  <si>
    <t>Terepi tapasztalatok 2.</t>
  </si>
  <si>
    <t>Field experiences 2.</t>
  </si>
  <si>
    <t>Dr. Kiss Ferenc</t>
  </si>
  <si>
    <t>BKT2105</t>
  </si>
  <si>
    <t>ZTT1243</t>
  </si>
  <si>
    <t>Modern biológia a természettudományban</t>
  </si>
  <si>
    <t>Modern biology in natural science</t>
  </si>
  <si>
    <t>OBI1210</t>
  </si>
  <si>
    <t>Szakmódszertan 1.</t>
  </si>
  <si>
    <t>Methodology 1.</t>
  </si>
  <si>
    <t>Hidroökológia gyakorlatok</t>
  </si>
  <si>
    <t>Hydroecology exercises</t>
  </si>
  <si>
    <t>Dr. Szabó Sándor</t>
  </si>
  <si>
    <t>BBI1120</t>
  </si>
  <si>
    <t>ZTT1117</t>
  </si>
  <si>
    <t>Ökológiai rendszerek vizsgálata 1.</t>
  </si>
  <si>
    <t>Examination of ecological systems 1.</t>
  </si>
  <si>
    <t>BKT1108</t>
  </si>
  <si>
    <t>ZTT1118</t>
  </si>
  <si>
    <t>Vizuális kommunikáció alapjai 1.</t>
  </si>
  <si>
    <t>Basics of visual communication 1.</t>
  </si>
  <si>
    <t>Havasi Tamás</t>
  </si>
  <si>
    <t>VKI</t>
  </si>
  <si>
    <t>BKP1112</t>
  </si>
  <si>
    <t>ZTT1119</t>
  </si>
  <si>
    <t>Terepi tapasztalatok 3.</t>
  </si>
  <si>
    <t>Field experiences 3.</t>
  </si>
  <si>
    <t>ZTT1129</t>
  </si>
  <si>
    <t>Vízkémia</t>
  </si>
  <si>
    <t>Waterchemistry</t>
  </si>
  <si>
    <t>Szakmódszertan 2.</t>
  </si>
  <si>
    <t>Methodology 2.</t>
  </si>
  <si>
    <t>ZTT1220</t>
  </si>
  <si>
    <t>Terepi tapasztalatok 4.</t>
  </si>
  <si>
    <t>Field experiences 4.</t>
  </si>
  <si>
    <t>Dr. Hörcsik Tibor Zsolt</t>
  </si>
  <si>
    <t>ZTT1221</t>
  </si>
  <si>
    <t>Ökológiai rendszerek vizsgálata 2.</t>
  </si>
  <si>
    <t>Examination of ecological systems 2.</t>
  </si>
  <si>
    <t>BKT2201</t>
  </si>
  <si>
    <t>ZTT1222</t>
  </si>
  <si>
    <t>Környezettechnológia</t>
  </si>
  <si>
    <t>Environmental technology</t>
  </si>
  <si>
    <t>Dr Halász Judit</t>
  </si>
  <si>
    <t>BKT1215</t>
  </si>
  <si>
    <t>ZTT1234</t>
  </si>
  <si>
    <t>Vizuális kommunikáció alapjai 2.</t>
  </si>
  <si>
    <t>Basics of visual communication 2.</t>
  </si>
  <si>
    <t>BKP1213</t>
  </si>
  <si>
    <t>ZTT4000</t>
  </si>
  <si>
    <t xml:space="preserve">Komplex szakterületi zárószigorlat </t>
  </si>
  <si>
    <t>Complex professional comprehensive exam</t>
  </si>
  <si>
    <t>S</t>
  </si>
  <si>
    <t>Alapfokozat és szakképzettség birtokában természettudomány-környezettan szakos tanári szakképzettség megszerzése</t>
  </si>
  <si>
    <t>ZTT1115</t>
  </si>
  <si>
    <t>2023 szeptemberétől</t>
  </si>
  <si>
    <t>ZTT8011</t>
  </si>
  <si>
    <t>ZTT8012</t>
  </si>
  <si>
    <t>ZTT7000</t>
  </si>
  <si>
    <t>Diplomamunka</t>
  </si>
  <si>
    <t>Thesis</t>
  </si>
  <si>
    <t>ZTT1143</t>
  </si>
  <si>
    <t>Tanári mesterképzési szak: Természettudomány-környezettan szakos tanár</t>
  </si>
  <si>
    <t>ZTT1105</t>
  </si>
  <si>
    <t>Tér, idő, energia</t>
  </si>
  <si>
    <t>Space, time, energy</t>
  </si>
  <si>
    <t>Dr. Stonawski Tamás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</si>
</sst>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theme="0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 style="thin">
        <color indexed="2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50">
    <xf numFmtId="0" fontId="0" fillId="0" borderId="0" xfId="0"/>
    <xf numFmtId="1" fontId="2" fillId="0" borderId="1" xfId="0" applyNumberFormat="1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49" fontId="0" fillId="0" borderId="0" xfId="0" applyNumberFormat="1" applyFont="1" applyFill="1"/>
    <xf numFmtId="1" fontId="2" fillId="0" borderId="5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" fontId="3" fillId="2" borderId="0" xfId="0" applyNumberFormat="1" applyFont="1" applyFill="1" applyBorder="1" applyAlignment="1">
      <alignment horizontal="center" vertical="center"/>
    </xf>
    <xf numFmtId="1" fontId="7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vertical="center"/>
    </xf>
    <xf numFmtId="1" fontId="8" fillId="0" borderId="0" xfId="0" applyNumberFormat="1" applyFont="1" applyFill="1" applyBorder="1" applyAlignment="1">
      <alignment vertical="center"/>
    </xf>
    <xf numFmtId="1" fontId="7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0" fontId="0" fillId="0" borderId="0" xfId="0" applyFont="1" applyBorder="1"/>
    <xf numFmtId="1" fontId="2" fillId="0" borderId="0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1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9" fillId="3" borderId="14" xfId="0" applyNumberFormat="1" applyFont="1" applyFill="1" applyBorder="1" applyAlignment="1">
      <alignment horizontal="center" vertical="center"/>
    </xf>
    <xf numFmtId="1" fontId="2" fillId="5" borderId="15" xfId="0" applyNumberFormat="1" applyFont="1" applyFill="1" applyBorder="1" applyAlignment="1">
      <alignment vertical="center" wrapText="1"/>
    </xf>
    <xf numFmtId="0" fontId="2" fillId="5" borderId="16" xfId="0" applyFont="1" applyFill="1" applyBorder="1" applyAlignment="1">
      <alignment horizontal="left" vertical="center" wrapText="1"/>
    </xf>
    <xf numFmtId="0" fontId="2" fillId="5" borderId="16" xfId="0" applyFont="1" applyFill="1" applyBorder="1" applyAlignment="1">
      <alignment horizontal="center" vertical="center" wrapText="1"/>
    </xf>
    <xf numFmtId="1" fontId="2" fillId="5" borderId="16" xfId="0" applyNumberFormat="1" applyFont="1" applyFill="1" applyBorder="1" applyAlignment="1">
      <alignment horizontal="center" vertical="center" wrapText="1"/>
    </xf>
    <xf numFmtId="1" fontId="7" fillId="5" borderId="16" xfId="0" applyNumberFormat="1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3" fillId="5" borderId="16" xfId="0" applyFont="1" applyFill="1" applyBorder="1" applyAlignment="1">
      <alignment horizontal="left" vertical="center" wrapText="1"/>
    </xf>
    <xf numFmtId="1" fontId="2" fillId="5" borderId="15" xfId="0" applyNumberFormat="1" applyFont="1" applyFill="1" applyBorder="1" applyAlignment="1">
      <alignment vertical="center"/>
    </xf>
    <xf numFmtId="0" fontId="2" fillId="5" borderId="16" xfId="0" applyFont="1" applyFill="1" applyBorder="1" applyAlignment="1">
      <alignment horizontal="left" vertical="center"/>
    </xf>
    <xf numFmtId="1" fontId="2" fillId="5" borderId="16" xfId="0" applyNumberFormat="1" applyFont="1" applyFill="1" applyBorder="1" applyAlignment="1">
      <alignment horizontal="center" vertical="center"/>
    </xf>
    <xf numFmtId="1" fontId="7" fillId="5" borderId="1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/>
    <xf numFmtId="1" fontId="2" fillId="6" borderId="18" xfId="0" applyNumberFormat="1" applyFont="1" applyFill="1" applyBorder="1" applyAlignment="1">
      <alignment vertical="center" wrapText="1"/>
    </xf>
    <xf numFmtId="0" fontId="2" fillId="6" borderId="19" xfId="0" applyFont="1" applyFill="1" applyBorder="1" applyAlignment="1">
      <alignment vertical="center" wrapText="1"/>
    </xf>
    <xf numFmtId="1" fontId="7" fillId="6" borderId="19" xfId="0" applyNumberFormat="1" applyFont="1" applyFill="1" applyBorder="1" applyAlignment="1">
      <alignment horizontal="center" vertical="center" wrapText="1"/>
    </xf>
    <xf numFmtId="1" fontId="2" fillId="6" borderId="19" xfId="0" applyNumberFormat="1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vertical="center" wrapText="1"/>
    </xf>
    <xf numFmtId="0" fontId="10" fillId="6" borderId="18" xfId="0" applyFont="1" applyFill="1" applyBorder="1" applyAlignment="1">
      <alignment vertical="center" wrapText="1"/>
    </xf>
    <xf numFmtId="1" fontId="2" fillId="6" borderId="18" xfId="0" applyNumberFormat="1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vertical="center" wrapText="1"/>
    </xf>
    <xf numFmtId="0" fontId="2" fillId="7" borderId="16" xfId="0" applyFont="1" applyFill="1" applyBorder="1" applyAlignment="1">
      <alignment horizontal="left" vertical="center" wrapText="1"/>
    </xf>
    <xf numFmtId="0" fontId="3" fillId="7" borderId="16" xfId="0" applyFont="1" applyFill="1" applyBorder="1" applyAlignment="1">
      <alignment horizontal="left" vertical="center" wrapText="1"/>
    </xf>
    <xf numFmtId="0" fontId="2" fillId="7" borderId="16" xfId="0" applyFont="1" applyFill="1" applyBorder="1" applyAlignment="1">
      <alignment horizontal="center" vertical="center" wrapText="1"/>
    </xf>
    <xf numFmtId="1" fontId="2" fillId="7" borderId="16" xfId="0" applyNumberFormat="1" applyFont="1" applyFill="1" applyBorder="1" applyAlignment="1">
      <alignment horizontal="center" vertical="center" wrapText="1"/>
    </xf>
    <xf numFmtId="1" fontId="7" fillId="7" borderId="16" xfId="0" applyNumberFormat="1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vertical="center" wrapText="1"/>
    </xf>
    <xf numFmtId="1" fontId="2" fillId="7" borderId="15" xfId="0" applyNumberFormat="1" applyFont="1" applyFill="1" applyBorder="1" applyAlignment="1">
      <alignment vertical="center" wrapText="1"/>
    </xf>
    <xf numFmtId="0" fontId="2" fillId="7" borderId="16" xfId="0" applyFont="1" applyFill="1" applyBorder="1" applyAlignment="1">
      <alignment vertical="center"/>
    </xf>
    <xf numFmtId="0" fontId="0" fillId="0" borderId="0" xfId="0" applyFont="1" applyFill="1"/>
    <xf numFmtId="0" fontId="7" fillId="7" borderId="16" xfId="0" applyFont="1" applyFill="1" applyBorder="1" applyAlignment="1">
      <alignment horizontal="center" vertical="center" wrapText="1"/>
    </xf>
    <xf numFmtId="0" fontId="1" fillId="0" borderId="0" xfId="0" applyFont="1"/>
    <xf numFmtId="1" fontId="7" fillId="6" borderId="18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1" fontId="7" fillId="0" borderId="16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0" fillId="0" borderId="17" xfId="0" applyFont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/>
    <xf numFmtId="0" fontId="11" fillId="0" borderId="16" xfId="0" applyFont="1" applyBorder="1" applyAlignment="1">
      <alignment vertical="center" wrapText="1"/>
    </xf>
    <xf numFmtId="0" fontId="2" fillId="7" borderId="17" xfId="0" applyFont="1" applyFill="1" applyBorder="1" applyAlignment="1">
      <alignment horizontal="left" vertical="center" wrapText="1"/>
    </xf>
    <xf numFmtId="0" fontId="3" fillId="7" borderId="16" xfId="0" applyFont="1" applyFill="1" applyBorder="1" applyAlignment="1">
      <alignment vertical="center" wrapText="1"/>
    </xf>
    <xf numFmtId="0" fontId="3" fillId="7" borderId="16" xfId="0" applyFont="1" applyFill="1" applyBorder="1" applyAlignment="1">
      <alignment horizontal="center" vertical="center" wrapText="1"/>
    </xf>
    <xf numFmtId="1" fontId="2" fillId="6" borderId="8" xfId="0" applyNumberFormat="1" applyFont="1" applyFill="1" applyBorder="1" applyAlignment="1">
      <alignment vertical="center" wrapText="1"/>
    </xf>
    <xf numFmtId="1" fontId="2" fillId="0" borderId="0" xfId="0" applyNumberFormat="1" applyFont="1" applyAlignment="1">
      <alignment vertical="center"/>
    </xf>
    <xf numFmtId="0" fontId="2" fillId="6" borderId="8" xfId="0" applyFont="1" applyFill="1" applyBorder="1" applyAlignment="1">
      <alignment vertical="center" wrapText="1"/>
    </xf>
    <xf numFmtId="0" fontId="10" fillId="6" borderId="8" xfId="0" applyFont="1" applyFill="1" applyBorder="1" applyAlignment="1">
      <alignment vertical="center" wrapText="1"/>
    </xf>
    <xf numFmtId="1" fontId="7" fillId="6" borderId="8" xfId="0" applyNumberFormat="1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1" fontId="2" fillId="8" borderId="0" xfId="0" applyNumberFormat="1" applyFont="1" applyFill="1" applyAlignment="1">
      <alignment vertical="center"/>
    </xf>
    <xf numFmtId="0" fontId="2" fillId="5" borderId="17" xfId="0" applyFont="1" applyFill="1" applyBorder="1" applyAlignment="1">
      <alignment horizontal="left" vertical="center" wrapText="1"/>
    </xf>
    <xf numFmtId="0" fontId="0" fillId="5" borderId="17" xfId="0" applyFont="1" applyFill="1" applyBorder="1" applyAlignment="1">
      <alignment horizontal="left" vertical="center"/>
    </xf>
    <xf numFmtId="0" fontId="6" fillId="5" borderId="17" xfId="0" applyFont="1" applyFill="1" applyBorder="1" applyAlignment="1">
      <alignment horizontal="left" vertical="center"/>
    </xf>
    <xf numFmtId="0" fontId="4" fillId="9" borderId="2" xfId="0" applyFont="1" applyFill="1" applyBorder="1"/>
    <xf numFmtId="0" fontId="6" fillId="5" borderId="16" xfId="0" applyFont="1" applyFill="1" applyBorder="1" applyAlignment="1">
      <alignment horizontal="left" vertical="center" wrapText="1"/>
    </xf>
    <xf numFmtId="1" fontId="6" fillId="7" borderId="15" xfId="0" applyNumberFormat="1" applyFont="1" applyFill="1" applyBorder="1" applyAlignment="1">
      <alignment vertical="center" wrapText="1"/>
    </xf>
    <xf numFmtId="0" fontId="6" fillId="7" borderId="16" xfId="0" applyFont="1" applyFill="1" applyBorder="1" applyAlignment="1">
      <alignment vertical="center" wrapText="1"/>
    </xf>
    <xf numFmtId="0" fontId="6" fillId="7" borderId="16" xfId="0" applyFont="1" applyFill="1" applyBorder="1" applyAlignment="1">
      <alignment horizontal="center" vertical="center" wrapText="1"/>
    </xf>
    <xf numFmtId="1" fontId="6" fillId="7" borderId="16" xfId="0" applyNumberFormat="1" applyFont="1" applyFill="1" applyBorder="1" applyAlignment="1">
      <alignment horizontal="center" vertical="center" wrapText="1"/>
    </xf>
    <xf numFmtId="1" fontId="12" fillId="7" borderId="16" xfId="0" applyNumberFormat="1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vertical="center" wrapText="1"/>
    </xf>
    <xf numFmtId="0" fontId="0" fillId="0" borderId="0" xfId="0" applyFont="1"/>
    <xf numFmtId="1" fontId="6" fillId="0" borderId="15" xfId="0" applyNumberFormat="1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 wrapText="1"/>
    </xf>
    <xf numFmtId="1" fontId="6" fillId="0" borderId="16" xfId="0" applyNumberFormat="1" applyFont="1" applyFill="1" applyBorder="1" applyAlignment="1">
      <alignment horizontal="center" vertical="center" wrapText="1"/>
    </xf>
    <xf numFmtId="1" fontId="12" fillId="0" borderId="16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left" vertical="center" wrapText="1"/>
    </xf>
    <xf numFmtId="1" fontId="6" fillId="7" borderId="5" xfId="0" applyNumberFormat="1" applyFont="1" applyFill="1" applyBorder="1" applyAlignment="1">
      <alignment vertical="center" wrapText="1"/>
    </xf>
    <xf numFmtId="0" fontId="6" fillId="7" borderId="0" xfId="0" applyFont="1" applyFill="1" applyBorder="1" applyAlignment="1">
      <alignment vertical="center" wrapText="1"/>
    </xf>
    <xf numFmtId="0" fontId="6" fillId="7" borderId="7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8" fillId="6" borderId="20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1" fontId="9" fillId="3" borderId="1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" fontId="9" fillId="3" borderId="10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2019300</xdr:colOff>
      <xdr:row>6</xdr:row>
      <xdr:rowOff>2835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82950" cy="1107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zoomScale="69" zoomScaleNormal="69" workbookViewId="0">
      <selection activeCell="L22" sqref="L22"/>
    </sheetView>
  </sheetViews>
  <sheetFormatPr defaultRowHeight="15" x14ac:dyDescent="0.25"/>
  <cols>
    <col min="1" max="1" width="7.5703125" style="99" customWidth="1"/>
    <col min="2" max="2" width="10.5703125" style="104" customWidth="1"/>
    <col min="3" max="3" width="32.42578125" style="105" customWidth="1"/>
    <col min="4" max="4" width="35.42578125" style="104" customWidth="1"/>
    <col min="5" max="5" width="22.42578125" style="104" customWidth="1"/>
    <col min="6" max="6" width="31.5703125" style="104" customWidth="1"/>
    <col min="7" max="7" width="13.42578125" style="104" customWidth="1"/>
    <col min="8" max="8" width="5" style="106" customWidth="1"/>
    <col min="9" max="9" width="8.140625" style="106" customWidth="1"/>
    <col min="10" max="10" width="8.28515625" style="107" customWidth="1"/>
    <col min="11" max="11" width="12.42578125" style="108" customWidth="1"/>
    <col min="12" max="12" width="9.42578125" style="108" customWidth="1"/>
    <col min="13" max="13" width="14.42578125" style="104" customWidth="1"/>
    <col min="14" max="14" width="8.7109375" style="9"/>
  </cols>
  <sheetData>
    <row r="1" spans="1:14" x14ac:dyDescent="0.25">
      <c r="A1" s="1"/>
      <c r="B1" s="2"/>
      <c r="C1" s="3"/>
      <c r="D1" s="116" t="s">
        <v>125</v>
      </c>
      <c r="E1" s="116"/>
      <c r="F1" s="116"/>
      <c r="G1" s="2"/>
      <c r="H1" s="4"/>
      <c r="I1" s="4"/>
      <c r="J1" s="5" t="s">
        <v>0</v>
      </c>
      <c r="K1" s="6"/>
      <c r="L1" s="7" t="s">
        <v>1</v>
      </c>
      <c r="M1" s="8"/>
    </row>
    <row r="2" spans="1:14" x14ac:dyDescent="0.25">
      <c r="A2" s="10"/>
      <c r="B2" s="11"/>
      <c r="C2" s="146"/>
      <c r="D2" s="12" t="s">
        <v>116</v>
      </c>
      <c r="E2" s="12"/>
      <c r="F2" s="13"/>
      <c r="G2" s="14"/>
      <c r="H2" s="15"/>
      <c r="I2" s="15"/>
      <c r="J2" s="16"/>
      <c r="K2" s="17"/>
      <c r="L2" s="17"/>
      <c r="M2" s="18"/>
    </row>
    <row r="3" spans="1:14" x14ac:dyDescent="0.25">
      <c r="A3" s="10"/>
      <c r="B3" s="11"/>
      <c r="C3" s="147"/>
      <c r="D3" s="19" t="s">
        <v>2</v>
      </c>
      <c r="E3" s="19" t="s">
        <v>3</v>
      </c>
      <c r="F3" s="20"/>
      <c r="G3" s="11"/>
      <c r="H3" s="21"/>
      <c r="I3" s="21"/>
      <c r="J3" s="22"/>
      <c r="K3" s="23"/>
      <c r="L3" s="23"/>
      <c r="M3" s="24"/>
    </row>
    <row r="4" spans="1:14" x14ac:dyDescent="0.25">
      <c r="A4" s="10"/>
      <c r="B4" s="11"/>
      <c r="C4" s="148"/>
      <c r="D4" s="19" t="s">
        <v>4</v>
      </c>
      <c r="E4" s="25">
        <v>120</v>
      </c>
      <c r="F4" s="26"/>
      <c r="G4" s="11"/>
      <c r="H4" s="21"/>
      <c r="I4" s="27"/>
      <c r="J4" s="28"/>
      <c r="K4" s="27"/>
      <c r="L4" s="29" t="s">
        <v>5</v>
      </c>
      <c r="M4" s="30">
        <f>H16+H23+H34+H42</f>
        <v>243</v>
      </c>
    </row>
    <row r="5" spans="1:14" x14ac:dyDescent="0.25">
      <c r="A5" s="10"/>
      <c r="B5" s="11"/>
      <c r="C5" s="23"/>
      <c r="D5" s="26" t="s">
        <v>6</v>
      </c>
      <c r="E5" s="26" t="s">
        <v>7</v>
      </c>
      <c r="F5" s="31"/>
      <c r="G5" s="11"/>
      <c r="H5" s="21"/>
      <c r="I5" s="32"/>
      <c r="J5" s="28"/>
      <c r="K5" s="27"/>
      <c r="L5" s="29"/>
      <c r="M5" s="30"/>
    </row>
    <row r="6" spans="1:14" x14ac:dyDescent="0.25">
      <c r="A6" s="10"/>
      <c r="B6" s="11"/>
      <c r="C6" s="33"/>
      <c r="D6" s="26"/>
      <c r="E6" s="26"/>
      <c r="F6" s="34"/>
      <c r="G6" s="11"/>
      <c r="H6" s="21"/>
      <c r="I6" s="21"/>
      <c r="J6" s="35"/>
      <c r="K6" s="36"/>
      <c r="L6" s="35"/>
      <c r="M6" s="37"/>
    </row>
    <row r="7" spans="1:14" x14ac:dyDescent="0.25">
      <c r="A7" s="38" t="s">
        <v>118</v>
      </c>
      <c r="B7" s="39"/>
      <c r="C7" s="40"/>
      <c r="D7" s="39"/>
      <c r="E7" s="39"/>
      <c r="F7" s="39"/>
      <c r="G7" s="26"/>
      <c r="H7" s="32"/>
      <c r="I7" s="41"/>
      <c r="J7" s="39"/>
      <c r="K7" s="26"/>
      <c r="L7" s="39"/>
      <c r="M7" s="42"/>
    </row>
    <row r="8" spans="1:14" ht="63.75" customHeight="1" x14ac:dyDescent="0.25">
      <c r="A8" s="149" t="s">
        <v>8</v>
      </c>
      <c r="B8" s="141" t="s">
        <v>9</v>
      </c>
      <c r="C8" s="141" t="s">
        <v>10</v>
      </c>
      <c r="D8" s="142" t="s">
        <v>11</v>
      </c>
      <c r="E8" s="142" t="s">
        <v>12</v>
      </c>
      <c r="F8" s="142" t="s">
        <v>13</v>
      </c>
      <c r="G8" s="141" t="s">
        <v>14</v>
      </c>
      <c r="H8" s="143" t="s">
        <v>15</v>
      </c>
      <c r="I8" s="144"/>
      <c r="J8" s="145" t="s">
        <v>16</v>
      </c>
      <c r="K8" s="141" t="s">
        <v>17</v>
      </c>
      <c r="L8" s="141" t="s">
        <v>18</v>
      </c>
      <c r="M8" s="136" t="s">
        <v>19</v>
      </c>
    </row>
    <row r="9" spans="1:14" x14ac:dyDescent="0.25">
      <c r="A9" s="149"/>
      <c r="B9" s="141"/>
      <c r="C9" s="141"/>
      <c r="D9" s="142"/>
      <c r="E9" s="142"/>
      <c r="F9" s="142"/>
      <c r="G9" s="141"/>
      <c r="H9" s="43" t="s">
        <v>20</v>
      </c>
      <c r="I9" s="44" t="s">
        <v>21</v>
      </c>
      <c r="J9" s="145"/>
      <c r="K9" s="141"/>
      <c r="L9" s="141"/>
      <c r="M9" s="136"/>
    </row>
    <row r="10" spans="1:14" ht="33" customHeight="1" x14ac:dyDescent="0.25">
      <c r="A10" s="45">
        <v>1</v>
      </c>
      <c r="B10" s="46" t="s">
        <v>22</v>
      </c>
      <c r="C10" s="46" t="s">
        <v>23</v>
      </c>
      <c r="D10" s="46" t="s">
        <v>24</v>
      </c>
      <c r="E10" s="46"/>
      <c r="F10" s="46" t="s">
        <v>25</v>
      </c>
      <c r="G10" s="47" t="s">
        <v>26</v>
      </c>
      <c r="H10" s="48">
        <v>9</v>
      </c>
      <c r="I10" s="48">
        <v>0</v>
      </c>
      <c r="J10" s="49">
        <v>3</v>
      </c>
      <c r="K10" s="50" t="s">
        <v>27</v>
      </c>
      <c r="L10" s="50" t="s">
        <v>28</v>
      </c>
      <c r="M10" s="113" t="s">
        <v>29</v>
      </c>
      <c r="N10" s="51"/>
    </row>
    <row r="11" spans="1:14" x14ac:dyDescent="0.25">
      <c r="A11" s="45">
        <v>1</v>
      </c>
      <c r="B11" s="52" t="s">
        <v>36</v>
      </c>
      <c r="C11" s="46" t="s">
        <v>37</v>
      </c>
      <c r="D11" s="46" t="s">
        <v>38</v>
      </c>
      <c r="E11" s="46"/>
      <c r="F11" s="46" t="s">
        <v>39</v>
      </c>
      <c r="G11" s="47" t="s">
        <v>35</v>
      </c>
      <c r="H11" s="48">
        <v>0</v>
      </c>
      <c r="I11" s="48">
        <v>13</v>
      </c>
      <c r="J11" s="49">
        <v>4</v>
      </c>
      <c r="K11" s="50" t="s">
        <v>33</v>
      </c>
      <c r="L11" s="50" t="s">
        <v>28</v>
      </c>
      <c r="M11" s="114"/>
      <c r="N11" s="51"/>
    </row>
    <row r="12" spans="1:14" x14ac:dyDescent="0.25">
      <c r="A12" s="53">
        <v>1</v>
      </c>
      <c r="B12" s="54" t="s">
        <v>126</v>
      </c>
      <c r="C12" s="46" t="s">
        <v>127</v>
      </c>
      <c r="D12" s="46" t="s">
        <v>128</v>
      </c>
      <c r="E12" s="46"/>
      <c r="F12" s="46" t="s">
        <v>129</v>
      </c>
      <c r="G12" s="47" t="s">
        <v>35</v>
      </c>
      <c r="H12" s="48">
        <v>0</v>
      </c>
      <c r="I12" s="48">
        <v>9</v>
      </c>
      <c r="J12" s="49">
        <v>3</v>
      </c>
      <c r="K12" s="48" t="s">
        <v>33</v>
      </c>
      <c r="L12" s="50" t="s">
        <v>28</v>
      </c>
      <c r="M12" s="46"/>
      <c r="N12" s="50"/>
    </row>
    <row r="13" spans="1:14" x14ac:dyDescent="0.25">
      <c r="A13" s="45">
        <v>1</v>
      </c>
      <c r="B13" s="54" t="s">
        <v>40</v>
      </c>
      <c r="C13" s="46" t="s">
        <v>41</v>
      </c>
      <c r="D13" s="54" t="s">
        <v>42</v>
      </c>
      <c r="E13" s="54"/>
      <c r="F13" s="54" t="s">
        <v>43</v>
      </c>
      <c r="G13" s="50" t="s">
        <v>26</v>
      </c>
      <c r="H13" s="55">
        <v>5</v>
      </c>
      <c r="I13" s="55">
        <v>9</v>
      </c>
      <c r="J13" s="56">
        <v>3</v>
      </c>
      <c r="K13" s="50" t="s">
        <v>33</v>
      </c>
      <c r="L13" s="50" t="s">
        <v>28</v>
      </c>
      <c r="M13" s="114"/>
      <c r="N13" s="51"/>
    </row>
    <row r="14" spans="1:14" x14ac:dyDescent="0.25">
      <c r="A14" s="45">
        <v>1</v>
      </c>
      <c r="B14" s="117" t="s">
        <v>124</v>
      </c>
      <c r="C14" s="46" t="s">
        <v>44</v>
      </c>
      <c r="D14" s="46" t="s">
        <v>45</v>
      </c>
      <c r="E14" s="46"/>
      <c r="F14" s="46" t="s">
        <v>46</v>
      </c>
      <c r="G14" s="47" t="s">
        <v>35</v>
      </c>
      <c r="H14" s="48">
        <v>0</v>
      </c>
      <c r="I14" s="48">
        <v>13</v>
      </c>
      <c r="J14" s="49">
        <v>3</v>
      </c>
      <c r="K14" s="50" t="s">
        <v>33</v>
      </c>
      <c r="L14" s="50" t="s">
        <v>28</v>
      </c>
      <c r="M14" s="114"/>
      <c r="N14" s="57"/>
    </row>
    <row r="15" spans="1:14" x14ac:dyDescent="0.25">
      <c r="A15" s="59"/>
      <c r="B15" s="60"/>
      <c r="C15" s="60"/>
      <c r="D15" s="60"/>
      <c r="E15" s="60"/>
      <c r="F15" s="60"/>
      <c r="G15" s="60"/>
      <c r="H15" s="61">
        <f>SUM(H10:H14)</f>
        <v>14</v>
      </c>
      <c r="I15" s="61">
        <f>SUM(I10:I14)</f>
        <v>44</v>
      </c>
      <c r="J15" s="62">
        <f>SUM(J10:J14)</f>
        <v>16</v>
      </c>
      <c r="K15" s="63"/>
      <c r="L15" s="63"/>
      <c r="M15" s="60"/>
    </row>
    <row r="16" spans="1:14" ht="28.5" x14ac:dyDescent="0.25">
      <c r="A16" s="64"/>
      <c r="B16" s="64"/>
      <c r="C16" s="64"/>
      <c r="D16" s="64"/>
      <c r="E16" s="64"/>
      <c r="F16" s="64"/>
      <c r="G16" s="65" t="s">
        <v>50</v>
      </c>
      <c r="H16" s="137">
        <f>SUM(H15:I15)</f>
        <v>58</v>
      </c>
      <c r="I16" s="138"/>
      <c r="J16" s="66"/>
      <c r="K16" s="67"/>
      <c r="L16" s="67"/>
      <c r="M16" s="64"/>
    </row>
    <row r="17" spans="1:15" x14ac:dyDescent="0.25">
      <c r="A17" s="76">
        <v>2</v>
      </c>
      <c r="B17" s="68" t="s">
        <v>52</v>
      </c>
      <c r="C17" s="69" t="s">
        <v>53</v>
      </c>
      <c r="D17" s="69" t="s">
        <v>54</v>
      </c>
      <c r="E17" s="69"/>
      <c r="F17" s="70" t="s">
        <v>55</v>
      </c>
      <c r="G17" s="71" t="s">
        <v>56</v>
      </c>
      <c r="H17" s="72">
        <v>5</v>
      </c>
      <c r="I17" s="72">
        <v>5</v>
      </c>
      <c r="J17" s="73">
        <v>3</v>
      </c>
      <c r="K17" s="74" t="s">
        <v>33</v>
      </c>
      <c r="L17" s="74" t="s">
        <v>28</v>
      </c>
      <c r="M17" s="75" t="s">
        <v>57</v>
      </c>
      <c r="N17" s="78"/>
    </row>
    <row r="18" spans="1:15" ht="28.5" x14ac:dyDescent="0.25">
      <c r="A18" s="76">
        <v>2</v>
      </c>
      <c r="B18" s="68" t="s">
        <v>58</v>
      </c>
      <c r="C18" s="68" t="s">
        <v>59</v>
      </c>
      <c r="D18" s="68" t="s">
        <v>60</v>
      </c>
      <c r="E18" s="68"/>
      <c r="F18" s="68" t="s">
        <v>61</v>
      </c>
      <c r="G18" s="71" t="s">
        <v>26</v>
      </c>
      <c r="H18" s="71">
        <v>0</v>
      </c>
      <c r="I18" s="71">
        <v>17</v>
      </c>
      <c r="J18" s="79">
        <v>4</v>
      </c>
      <c r="K18" s="71" t="s">
        <v>33</v>
      </c>
      <c r="L18" s="74" t="s">
        <v>28</v>
      </c>
      <c r="M18" s="71"/>
      <c r="N18" s="78"/>
    </row>
    <row r="19" spans="1:15" x14ac:dyDescent="0.25">
      <c r="A19" s="76">
        <v>2</v>
      </c>
      <c r="B19" s="68" t="s">
        <v>62</v>
      </c>
      <c r="C19" s="69" t="s">
        <v>63</v>
      </c>
      <c r="D19" s="77" t="s">
        <v>64</v>
      </c>
      <c r="E19" s="69"/>
      <c r="F19" s="70" t="s">
        <v>65</v>
      </c>
      <c r="G19" s="71" t="s">
        <v>26</v>
      </c>
      <c r="H19" s="72">
        <v>0</v>
      </c>
      <c r="I19" s="72">
        <v>9</v>
      </c>
      <c r="J19" s="73">
        <v>4</v>
      </c>
      <c r="K19" s="74" t="s">
        <v>33</v>
      </c>
      <c r="L19" s="74" t="s">
        <v>28</v>
      </c>
      <c r="M19" s="75" t="s">
        <v>66</v>
      </c>
    </row>
    <row r="20" spans="1:15" ht="28.5" x14ac:dyDescent="0.25">
      <c r="A20" s="76">
        <v>2</v>
      </c>
      <c r="B20" s="68" t="s">
        <v>67</v>
      </c>
      <c r="C20" s="68" t="s">
        <v>68</v>
      </c>
      <c r="D20" s="68" t="s">
        <v>69</v>
      </c>
      <c r="E20" s="68"/>
      <c r="F20" s="68" t="s">
        <v>1</v>
      </c>
      <c r="G20" s="71" t="s">
        <v>26</v>
      </c>
      <c r="H20" s="72">
        <v>9</v>
      </c>
      <c r="I20" s="72">
        <v>5</v>
      </c>
      <c r="J20" s="73">
        <v>3</v>
      </c>
      <c r="K20" s="74" t="s">
        <v>27</v>
      </c>
      <c r="L20" s="74" t="s">
        <v>28</v>
      </c>
      <c r="M20" s="75" t="s">
        <v>70</v>
      </c>
    </row>
    <row r="21" spans="1:15" s="125" customFormat="1" x14ac:dyDescent="0.25">
      <c r="A21" s="118">
        <v>2</v>
      </c>
      <c r="B21" s="119" t="s">
        <v>119</v>
      </c>
      <c r="C21" s="119" t="s">
        <v>71</v>
      </c>
      <c r="D21" s="119" t="s">
        <v>72</v>
      </c>
      <c r="E21" s="119"/>
      <c r="F21" s="119" t="s">
        <v>1</v>
      </c>
      <c r="G21" s="120" t="s">
        <v>26</v>
      </c>
      <c r="H21" s="121">
        <v>0</v>
      </c>
      <c r="I21" s="121">
        <v>13</v>
      </c>
      <c r="J21" s="122">
        <v>4</v>
      </c>
      <c r="K21" s="123" t="s">
        <v>33</v>
      </c>
      <c r="L21" s="123" t="s">
        <v>28</v>
      </c>
      <c r="M21" s="124"/>
      <c r="N21" s="9"/>
    </row>
    <row r="22" spans="1:15" x14ac:dyDescent="0.25">
      <c r="A22" s="59"/>
      <c r="B22" s="60"/>
      <c r="C22" s="60"/>
      <c r="D22" s="60"/>
      <c r="E22" s="60"/>
      <c r="F22" s="60"/>
      <c r="G22" s="60"/>
      <c r="H22" s="61">
        <f>SUM(H17:H21)</f>
        <v>14</v>
      </c>
      <c r="I22" s="61">
        <f>SUM(I17:I21)</f>
        <v>49</v>
      </c>
      <c r="J22" s="61">
        <f>SUM(J17:J21)</f>
        <v>18</v>
      </c>
      <c r="K22" s="63"/>
      <c r="L22" s="63"/>
      <c r="M22" s="60"/>
    </row>
    <row r="23" spans="1:15" ht="28.5" x14ac:dyDescent="0.25">
      <c r="A23" s="64"/>
      <c r="B23" s="64"/>
      <c r="C23" s="64"/>
      <c r="D23" s="64"/>
      <c r="E23" s="64"/>
      <c r="F23" s="64"/>
      <c r="G23" s="65" t="s">
        <v>50</v>
      </c>
      <c r="H23" s="137">
        <f>SUM(H22:I22)</f>
        <v>63</v>
      </c>
      <c r="I23" s="138"/>
      <c r="J23" s="81"/>
      <c r="K23" s="67"/>
      <c r="L23" s="67"/>
      <c r="M23" s="64"/>
    </row>
    <row r="24" spans="1:15" x14ac:dyDescent="0.25">
      <c r="A24" s="82">
        <v>3</v>
      </c>
      <c r="B24" s="90" t="s">
        <v>117</v>
      </c>
      <c r="C24" s="83" t="s">
        <v>73</v>
      </c>
      <c r="D24" s="89" t="s">
        <v>74</v>
      </c>
      <c r="E24" s="83"/>
      <c r="F24" s="83" t="s">
        <v>75</v>
      </c>
      <c r="G24" s="84" t="s">
        <v>26</v>
      </c>
      <c r="H24" s="85">
        <v>5</v>
      </c>
      <c r="I24" s="85">
        <v>9</v>
      </c>
      <c r="J24" s="86">
        <v>4</v>
      </c>
      <c r="K24" s="87" t="s">
        <v>33</v>
      </c>
      <c r="L24" s="87" t="s">
        <v>28</v>
      </c>
      <c r="M24" s="88" t="s">
        <v>76</v>
      </c>
    </row>
    <row r="25" spans="1:15" ht="28.5" x14ac:dyDescent="0.25">
      <c r="A25" s="82">
        <v>3</v>
      </c>
      <c r="B25" s="83" t="s">
        <v>30</v>
      </c>
      <c r="C25" s="109" t="s">
        <v>31</v>
      </c>
      <c r="D25" s="109" t="s">
        <v>32</v>
      </c>
      <c r="E25" s="83"/>
      <c r="F25" s="110" t="s">
        <v>25</v>
      </c>
      <c r="G25" s="84" t="s">
        <v>26</v>
      </c>
      <c r="H25" s="85">
        <v>0</v>
      </c>
      <c r="I25" s="85">
        <v>13</v>
      </c>
      <c r="J25" s="86">
        <v>4</v>
      </c>
      <c r="K25" s="85" t="s">
        <v>33</v>
      </c>
      <c r="L25" s="85" t="s">
        <v>28</v>
      </c>
      <c r="M25" s="115" t="s">
        <v>34</v>
      </c>
      <c r="N25" s="57"/>
      <c r="O25" s="111"/>
    </row>
    <row r="26" spans="1:15" ht="28.5" x14ac:dyDescent="0.25">
      <c r="A26" s="82">
        <v>3</v>
      </c>
      <c r="B26" s="83" t="s">
        <v>77</v>
      </c>
      <c r="C26" s="83" t="s">
        <v>78</v>
      </c>
      <c r="D26" s="83" t="s">
        <v>79</v>
      </c>
      <c r="E26" s="83"/>
      <c r="F26" s="83" t="s">
        <v>51</v>
      </c>
      <c r="G26" s="84" t="s">
        <v>26</v>
      </c>
      <c r="H26" s="85">
        <v>9</v>
      </c>
      <c r="I26" s="85">
        <v>0</v>
      </c>
      <c r="J26" s="86">
        <v>3</v>
      </c>
      <c r="K26" s="87" t="s">
        <v>33</v>
      </c>
      <c r="L26" s="87" t="s">
        <v>28</v>
      </c>
      <c r="M26" s="88" t="s">
        <v>80</v>
      </c>
    </row>
    <row r="27" spans="1:15" ht="27.75" customHeight="1" x14ac:dyDescent="0.25">
      <c r="A27" s="82">
        <v>3</v>
      </c>
      <c r="B27" s="83" t="s">
        <v>81</v>
      </c>
      <c r="C27" s="83" t="s">
        <v>82</v>
      </c>
      <c r="D27" s="83" t="s">
        <v>83</v>
      </c>
      <c r="E27" s="83"/>
      <c r="F27" s="83" t="s">
        <v>84</v>
      </c>
      <c r="G27" s="84" t="s">
        <v>85</v>
      </c>
      <c r="H27" s="85">
        <v>9</v>
      </c>
      <c r="I27" s="85">
        <v>0</v>
      </c>
      <c r="J27" s="86">
        <v>3</v>
      </c>
      <c r="K27" s="87" t="s">
        <v>33</v>
      </c>
      <c r="L27" s="87" t="s">
        <v>28</v>
      </c>
      <c r="M27" s="88" t="s">
        <v>86</v>
      </c>
    </row>
    <row r="28" spans="1:15" x14ac:dyDescent="0.25">
      <c r="A28" s="82">
        <v>3</v>
      </c>
      <c r="B28" s="83" t="s">
        <v>87</v>
      </c>
      <c r="C28" s="83" t="s">
        <v>88</v>
      </c>
      <c r="D28" s="83" t="s">
        <v>89</v>
      </c>
      <c r="E28" s="83"/>
      <c r="F28" s="83" t="s">
        <v>43</v>
      </c>
      <c r="G28" s="84" t="s">
        <v>26</v>
      </c>
      <c r="H28" s="85">
        <v>0</v>
      </c>
      <c r="I28" s="85">
        <v>9</v>
      </c>
      <c r="J28" s="86">
        <v>3</v>
      </c>
      <c r="K28" s="87" t="s">
        <v>33</v>
      </c>
      <c r="L28" s="87" t="s">
        <v>28</v>
      </c>
      <c r="M28" s="88"/>
      <c r="N28" s="58"/>
    </row>
    <row r="29" spans="1:15" x14ac:dyDescent="0.25">
      <c r="A29" s="82">
        <v>3</v>
      </c>
      <c r="B29" s="83" t="s">
        <v>90</v>
      </c>
      <c r="C29" s="83" t="s">
        <v>91</v>
      </c>
      <c r="D29" s="90" t="s">
        <v>92</v>
      </c>
      <c r="E29" s="83"/>
      <c r="F29" s="83" t="s">
        <v>61</v>
      </c>
      <c r="G29" s="84" t="s">
        <v>26</v>
      </c>
      <c r="H29" s="85">
        <v>9</v>
      </c>
      <c r="I29" s="85">
        <v>0</v>
      </c>
      <c r="J29" s="86">
        <v>3</v>
      </c>
      <c r="K29" s="87" t="s">
        <v>27</v>
      </c>
      <c r="L29" s="87" t="s">
        <v>28</v>
      </c>
      <c r="M29" s="91"/>
      <c r="N29" s="51"/>
    </row>
    <row r="30" spans="1:15" s="125" customFormat="1" x14ac:dyDescent="0.25">
      <c r="A30" s="126">
        <v>3</v>
      </c>
      <c r="B30" s="127" t="s">
        <v>120</v>
      </c>
      <c r="C30" s="127" t="s">
        <v>93</v>
      </c>
      <c r="D30" s="127" t="s">
        <v>94</v>
      </c>
      <c r="E30" s="127"/>
      <c r="F30" s="127" t="s">
        <v>1</v>
      </c>
      <c r="G30" s="128" t="s">
        <v>26</v>
      </c>
      <c r="H30" s="129">
        <v>0</v>
      </c>
      <c r="I30" s="129">
        <v>13</v>
      </c>
      <c r="J30" s="130">
        <v>4</v>
      </c>
      <c r="K30" s="131" t="s">
        <v>33</v>
      </c>
      <c r="L30" s="131" t="s">
        <v>28</v>
      </c>
      <c r="M30" s="132"/>
      <c r="N30" s="58"/>
    </row>
    <row r="31" spans="1:15" ht="28.5" x14ac:dyDescent="0.25">
      <c r="A31" s="82">
        <v>3</v>
      </c>
      <c r="B31" s="83"/>
      <c r="C31" s="94" t="s">
        <v>47</v>
      </c>
      <c r="D31" s="94" t="s">
        <v>48</v>
      </c>
      <c r="E31" s="83"/>
      <c r="F31" s="83"/>
      <c r="G31" s="84"/>
      <c r="H31" s="85">
        <v>0</v>
      </c>
      <c r="I31" s="85">
        <v>5</v>
      </c>
      <c r="J31" s="86">
        <v>2</v>
      </c>
      <c r="K31" s="87"/>
      <c r="L31" s="87" t="s">
        <v>49</v>
      </c>
      <c r="M31" s="92"/>
      <c r="N31" s="93"/>
      <c r="O31" s="80"/>
    </row>
    <row r="32" spans="1:15" ht="28.5" x14ac:dyDescent="0.25">
      <c r="A32" s="82">
        <v>3</v>
      </c>
      <c r="B32" s="83"/>
      <c r="C32" s="94" t="s">
        <v>47</v>
      </c>
      <c r="D32" s="94" t="s">
        <v>48</v>
      </c>
      <c r="E32" s="83"/>
      <c r="F32" s="83"/>
      <c r="G32" s="84"/>
      <c r="H32" s="85">
        <v>0</v>
      </c>
      <c r="I32" s="85">
        <v>5</v>
      </c>
      <c r="J32" s="86">
        <v>2</v>
      </c>
      <c r="K32" s="87"/>
      <c r="L32" s="87" t="s">
        <v>49</v>
      </c>
      <c r="M32" s="88"/>
      <c r="N32" s="58"/>
    </row>
    <row r="33" spans="1:14" x14ac:dyDescent="0.25">
      <c r="A33" s="59"/>
      <c r="B33" s="60"/>
      <c r="C33" s="60"/>
      <c r="D33" s="60"/>
      <c r="E33" s="60"/>
      <c r="F33" s="60"/>
      <c r="G33" s="60"/>
      <c r="H33" s="61">
        <f>SUM(H24:H32)</f>
        <v>32</v>
      </c>
      <c r="I33" s="61">
        <f>SUM(I24:I32)</f>
        <v>54</v>
      </c>
      <c r="J33" s="61">
        <f>SUM(J24:J32)</f>
        <v>28</v>
      </c>
      <c r="K33" s="63"/>
      <c r="L33" s="63"/>
      <c r="M33" s="60"/>
      <c r="N33" s="58"/>
    </row>
    <row r="34" spans="1:14" ht="28.5" x14ac:dyDescent="0.25">
      <c r="A34" s="64"/>
      <c r="B34" s="64"/>
      <c r="C34" s="64"/>
      <c r="D34" s="64"/>
      <c r="E34" s="64"/>
      <c r="F34" s="64"/>
      <c r="G34" s="65" t="s">
        <v>50</v>
      </c>
      <c r="H34" s="137">
        <f>SUM(H33:I33)</f>
        <v>86</v>
      </c>
      <c r="I34" s="138"/>
      <c r="J34" s="81"/>
      <c r="K34" s="67"/>
      <c r="L34" s="67"/>
      <c r="M34" s="64"/>
    </row>
    <row r="35" spans="1:14" x14ac:dyDescent="0.25">
      <c r="A35" s="76">
        <v>4</v>
      </c>
      <c r="B35" s="68" t="s">
        <v>95</v>
      </c>
      <c r="C35" s="68" t="s">
        <v>96</v>
      </c>
      <c r="D35" s="68" t="s">
        <v>97</v>
      </c>
      <c r="E35" s="68"/>
      <c r="F35" s="68" t="s">
        <v>98</v>
      </c>
      <c r="G35" s="71" t="s">
        <v>26</v>
      </c>
      <c r="H35" s="72">
        <v>0</v>
      </c>
      <c r="I35" s="72">
        <v>5</v>
      </c>
      <c r="J35" s="73">
        <v>3</v>
      </c>
      <c r="K35" s="74" t="s">
        <v>33</v>
      </c>
      <c r="L35" s="74" t="s">
        <v>28</v>
      </c>
      <c r="M35" s="95"/>
    </row>
    <row r="36" spans="1:14" ht="28.5" x14ac:dyDescent="0.25">
      <c r="A36" s="76">
        <v>4</v>
      </c>
      <c r="B36" s="68" t="s">
        <v>99</v>
      </c>
      <c r="C36" s="68" t="s">
        <v>100</v>
      </c>
      <c r="D36" s="68" t="s">
        <v>101</v>
      </c>
      <c r="E36" s="68"/>
      <c r="F36" s="68" t="s">
        <v>51</v>
      </c>
      <c r="G36" s="71" t="s">
        <v>26</v>
      </c>
      <c r="H36" s="72">
        <v>0</v>
      </c>
      <c r="I36" s="72">
        <v>9</v>
      </c>
      <c r="J36" s="73">
        <v>3</v>
      </c>
      <c r="K36" s="74" t="s">
        <v>33</v>
      </c>
      <c r="L36" s="74" t="s">
        <v>28</v>
      </c>
      <c r="M36" s="95" t="s">
        <v>102</v>
      </c>
    </row>
    <row r="37" spans="1:14" x14ac:dyDescent="0.25">
      <c r="A37" s="76">
        <v>4</v>
      </c>
      <c r="B37" s="68" t="s">
        <v>103</v>
      </c>
      <c r="C37" s="68" t="s">
        <v>104</v>
      </c>
      <c r="D37" s="68" t="s">
        <v>105</v>
      </c>
      <c r="E37" s="68"/>
      <c r="F37" s="96" t="s">
        <v>106</v>
      </c>
      <c r="G37" s="71" t="s">
        <v>26</v>
      </c>
      <c r="H37" s="72">
        <v>0</v>
      </c>
      <c r="I37" s="72">
        <v>13</v>
      </c>
      <c r="J37" s="73">
        <v>3</v>
      </c>
      <c r="K37" s="74" t="s">
        <v>27</v>
      </c>
      <c r="L37" s="74" t="s">
        <v>28</v>
      </c>
      <c r="M37" s="95" t="s">
        <v>107</v>
      </c>
    </row>
    <row r="38" spans="1:14" ht="27.75" customHeight="1" x14ac:dyDescent="0.25">
      <c r="A38" s="76">
        <v>4</v>
      </c>
      <c r="B38" s="68" t="s">
        <v>108</v>
      </c>
      <c r="C38" s="68" t="s">
        <v>109</v>
      </c>
      <c r="D38" s="68" t="s">
        <v>110</v>
      </c>
      <c r="E38" s="68"/>
      <c r="F38" s="68" t="s">
        <v>84</v>
      </c>
      <c r="G38" s="97" t="s">
        <v>85</v>
      </c>
      <c r="H38" s="72">
        <v>9</v>
      </c>
      <c r="I38" s="72">
        <v>0</v>
      </c>
      <c r="J38" s="73">
        <v>3</v>
      </c>
      <c r="K38" s="74" t="s">
        <v>33</v>
      </c>
      <c r="L38" s="74" t="s">
        <v>28</v>
      </c>
      <c r="M38" s="95" t="s">
        <v>111</v>
      </c>
    </row>
    <row r="39" spans="1:14" ht="28.5" x14ac:dyDescent="0.25">
      <c r="A39" s="76">
        <v>4</v>
      </c>
      <c r="B39" s="96" t="s">
        <v>112</v>
      </c>
      <c r="C39" s="68" t="s">
        <v>113</v>
      </c>
      <c r="D39" s="68" t="s">
        <v>114</v>
      </c>
      <c r="E39" s="68"/>
      <c r="F39" s="68" t="s">
        <v>1</v>
      </c>
      <c r="G39" s="71" t="s">
        <v>26</v>
      </c>
      <c r="H39" s="72">
        <v>0</v>
      </c>
      <c r="I39" s="72">
        <v>0</v>
      </c>
      <c r="J39" s="73">
        <v>0</v>
      </c>
      <c r="K39" s="74" t="s">
        <v>115</v>
      </c>
      <c r="L39" s="74" t="s">
        <v>28</v>
      </c>
      <c r="M39" s="95"/>
    </row>
    <row r="40" spans="1:14" s="125" customFormat="1" x14ac:dyDescent="0.25">
      <c r="A40" s="133">
        <v>4</v>
      </c>
      <c r="B40" s="134" t="s">
        <v>121</v>
      </c>
      <c r="C40" s="134" t="s">
        <v>122</v>
      </c>
      <c r="D40" s="134" t="s">
        <v>123</v>
      </c>
      <c r="E40" s="134"/>
      <c r="F40" s="119" t="s">
        <v>1</v>
      </c>
      <c r="G40" s="120" t="s">
        <v>26</v>
      </c>
      <c r="H40" s="121">
        <v>0</v>
      </c>
      <c r="I40" s="121">
        <v>0</v>
      </c>
      <c r="J40" s="122">
        <v>4</v>
      </c>
      <c r="K40" s="123" t="s">
        <v>33</v>
      </c>
      <c r="L40" s="123" t="s">
        <v>28</v>
      </c>
      <c r="M40" s="135"/>
      <c r="N40" s="9"/>
    </row>
    <row r="41" spans="1:14" x14ac:dyDescent="0.25">
      <c r="A41" s="98"/>
      <c r="B41" s="60"/>
      <c r="C41" s="60"/>
      <c r="D41" s="60"/>
      <c r="E41" s="60"/>
      <c r="F41" s="60"/>
      <c r="G41" s="60"/>
      <c r="H41" s="61">
        <f>SUM(H35:H39)</f>
        <v>9</v>
      </c>
      <c r="I41" s="61">
        <f>SUM(I35:I39)</f>
        <v>27</v>
      </c>
      <c r="J41" s="61">
        <f>SUM(J35:J39)</f>
        <v>12</v>
      </c>
      <c r="K41" s="63"/>
      <c r="L41" s="63"/>
      <c r="M41" s="60"/>
    </row>
    <row r="42" spans="1:14" ht="28.5" x14ac:dyDescent="0.25">
      <c r="A42" s="112"/>
      <c r="B42" s="112"/>
      <c r="C42" s="112"/>
      <c r="D42" s="100"/>
      <c r="E42" s="100"/>
      <c r="F42" s="100"/>
      <c r="G42" s="101" t="s">
        <v>50</v>
      </c>
      <c r="H42" s="139">
        <f>SUM(H41:I41)</f>
        <v>36</v>
      </c>
      <c r="I42" s="140"/>
      <c r="J42" s="102"/>
      <c r="K42" s="103"/>
      <c r="L42" s="103"/>
      <c r="M42" s="100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M8:M9"/>
    <mergeCell ref="H16:I16"/>
    <mergeCell ref="H23:I23"/>
    <mergeCell ref="H34:I34"/>
    <mergeCell ref="H42:I42"/>
    <mergeCell ref="L8:L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fitToWidth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Nagyné Erdős Judit</cp:lastModifiedBy>
  <cp:lastPrinted>2023-08-24T13:36:12Z</cp:lastPrinted>
  <dcterms:created xsi:type="dcterms:W3CDTF">2023-08-20T16:49:52Z</dcterms:created>
  <dcterms:modified xsi:type="dcterms:W3CDTF">2024-07-01T11:39:28Z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