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FIZIKA\Újabb tanári 3\"/>
    </mc:Choice>
  </mc:AlternateContent>
  <bookViews>
    <workbookView xWindow="0" yWindow="0" windowWidth="28800" windowHeight="11100" tabRatio="880"/>
  </bookViews>
  <sheets>
    <sheet name="Újabb tanári" sheetId="22" r:id="rId1"/>
  </sheets>
  <definedNames>
    <definedName name="_xlnm.Print_Titles" localSheetId="0">'Újabb tanári'!$8:$9</definedName>
    <definedName name="_xlnm.Print_Area" localSheetId="0">'Újabb tanári'!$A$1:$M$33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22" l="1"/>
  <c r="I32" i="22"/>
  <c r="H32" i="22"/>
  <c r="J22" i="22"/>
  <c r="I22" i="22"/>
  <c r="H22" i="22"/>
  <c r="J15" i="22"/>
  <c r="I15" i="22"/>
  <c r="H15" i="22"/>
  <c r="H23" i="22" l="1"/>
  <c r="H33" i="22"/>
  <c r="H16" i="22"/>
  <c r="M5" i="22" s="1"/>
</calcChain>
</file>

<file path=xl/sharedStrings.xml><?xml version="1.0" encoding="utf-8"?>
<sst xmlns="http://schemas.openxmlformats.org/spreadsheetml/2006/main" count="174" uniqueCount="107">
  <si>
    <t>E</t>
  </si>
  <si>
    <t>Gy</t>
  </si>
  <si>
    <t>K</t>
  </si>
  <si>
    <t>A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</si>
  <si>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</si>
  <si>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</si>
  <si>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</si>
  <si>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</si>
  <si>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</si>
  <si>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</si>
  <si>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</si>
  <si>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</si>
  <si>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</si>
  <si>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</si>
  <si>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</si>
  <si>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</si>
  <si>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</si>
  <si>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</si>
  <si>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</si>
  <si>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</si>
  <si>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</si>
  <si>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</si>
  <si>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</si>
  <si>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 xml:space="preserve">Komplex szakterületi zárószigorlat </t>
  </si>
  <si>
    <t>S</t>
  </si>
  <si>
    <t>Levelező</t>
  </si>
  <si>
    <t>Complex professional comprehensive exam</t>
  </si>
  <si>
    <t>Matematika a fizikában 1.</t>
  </si>
  <si>
    <t>Mechanika 1.</t>
  </si>
  <si>
    <t>Matematika a fizikában 2.</t>
  </si>
  <si>
    <t>Mechanika 2.</t>
  </si>
  <si>
    <t>Termodinamika</t>
  </si>
  <si>
    <t>Elektromágnesség</t>
  </si>
  <si>
    <t>Optika</t>
  </si>
  <si>
    <t>Mindennapi fizika</t>
  </si>
  <si>
    <t>Modern fizikai alapismeretek 1.</t>
  </si>
  <si>
    <t>Elemi fizika</t>
  </si>
  <si>
    <t>Fizikai problémák megoldási módszerei</t>
  </si>
  <si>
    <t>A természettudományos kutatások és a társadalom</t>
  </si>
  <si>
    <t>Modern fizikai alapismeretek 2.</t>
  </si>
  <si>
    <t>Mechanics 1.</t>
  </si>
  <si>
    <t>Mathematical Methods in Physics 1.</t>
  </si>
  <si>
    <t>Mathematical Methods in Physics 2.</t>
  </si>
  <si>
    <t>Mechanics 2.</t>
  </si>
  <si>
    <t>Dr. Beszeda Imre</t>
  </si>
  <si>
    <t>Dr. Tarján Péter</t>
  </si>
  <si>
    <t>MAI</t>
  </si>
  <si>
    <t>Thermodynamics and Statistical Physics</t>
  </si>
  <si>
    <t>Dr. Stonawski Tamás</t>
  </si>
  <si>
    <t>Electricity &amp; Magnetism</t>
  </si>
  <si>
    <t>Optics</t>
  </si>
  <si>
    <t>The Structure of Matter</t>
  </si>
  <si>
    <t>Everyday Physics</t>
  </si>
  <si>
    <t>Introduction to Modern Physics 2</t>
  </si>
  <si>
    <t>Elementary Physics</t>
  </si>
  <si>
    <t>Methods for Solving Physics Problems</t>
  </si>
  <si>
    <t>Scientific Research and Society</t>
  </si>
  <si>
    <t>Fizikatanár</t>
  </si>
  <si>
    <t>okleveles fizikatanár</t>
  </si>
  <si>
    <t>OFI1101</t>
  </si>
  <si>
    <t>OFI1102</t>
  </si>
  <si>
    <t>OFI1109</t>
  </si>
  <si>
    <t>OFI1211</t>
  </si>
  <si>
    <t>OFI4000</t>
  </si>
  <si>
    <t>FIO1019</t>
  </si>
  <si>
    <t>FIO1025</t>
  </si>
  <si>
    <t>FIO1023</t>
  </si>
  <si>
    <t>FIO1028</t>
  </si>
  <si>
    <t>FIO8004</t>
  </si>
  <si>
    <t>FIO1021</t>
  </si>
  <si>
    <t>FIO1026</t>
  </si>
  <si>
    <t>OFI1114</t>
  </si>
  <si>
    <t>OFI1119</t>
  </si>
  <si>
    <t>OFI1120</t>
  </si>
  <si>
    <t>OFI8001</t>
  </si>
  <si>
    <t>Szakmódszertan 1.</t>
  </si>
  <si>
    <t>Methodology 1.</t>
  </si>
  <si>
    <t>Szakmódszertan 2.</t>
  </si>
  <si>
    <t>Methodology 2.</t>
  </si>
  <si>
    <t>OFI8002</t>
  </si>
  <si>
    <t>FIO8001</t>
  </si>
  <si>
    <t>FIO8002</t>
  </si>
  <si>
    <t>Dr. Dezső Gergely</t>
  </si>
  <si>
    <t>Atom- és magfizika</t>
  </si>
  <si>
    <t>Atomic and Nuclear Physics</t>
  </si>
  <si>
    <t>Az anyag szerkezete</t>
  </si>
  <si>
    <t>OFI1203</t>
  </si>
  <si>
    <t>OFI1105</t>
  </si>
  <si>
    <t>OFI1112</t>
  </si>
  <si>
    <t>OFI1215</t>
  </si>
  <si>
    <t>OFI1118</t>
  </si>
  <si>
    <t>FIO1003 és FIO1004 és FIO1006</t>
  </si>
  <si>
    <t>FIO1007 és FIO1008 és FIO1009</t>
  </si>
  <si>
    <t>FIO1010 és FIO1011 és FIO1012</t>
  </si>
  <si>
    <t>FIO1013 és FIO1014 és FIO1015</t>
  </si>
  <si>
    <t>FIO1016 és FIO1017 és FIO1018</t>
  </si>
  <si>
    <t>FIO1003 és FIO1004 és FIO1005</t>
  </si>
  <si>
    <t>Introduction to Modern Physics 1.</t>
  </si>
  <si>
    <t>2023 szeptemberétől</t>
  </si>
  <si>
    <t>3 félév</t>
  </si>
  <si>
    <t>Végzettségi szint:</t>
  </si>
  <si>
    <t>mesterfokozat (MA)</t>
  </si>
  <si>
    <t>OFI1205</t>
  </si>
  <si>
    <t>OFI1208</t>
  </si>
  <si>
    <t>OFI1212</t>
  </si>
  <si>
    <t>Tanári mesterképzési szak:</t>
  </si>
  <si>
    <t>Főiskolai, egyetemi szintű vagy mesterfokozatú végzettség és tanári szakképzettség birtokában újabb tanári szakképzettség megszerzése egy szakon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</si>
</sst>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trike/>
      <sz val="11"/>
      <color theme="1"/>
      <name val="Arial"/>
      <family val="2"/>
      <charset val="238"/>
    </font>
    <font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15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 wrapText="1"/>
    </xf>
    <xf numFmtId="1" fontId="7" fillId="0" borderId="0" xfId="0" applyNumberFormat="1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right" vertical="center" wrapText="1"/>
    </xf>
    <xf numFmtId="0" fontId="4" fillId="7" borderId="0" xfId="0" applyFont="1" applyFill="1" applyAlignment="1">
      <alignment horizontal="right" vertical="center" wrapText="1"/>
    </xf>
    <xf numFmtId="0" fontId="15" fillId="3" borderId="1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Fill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vertical="center" wrapText="1"/>
    </xf>
    <xf numFmtId="0" fontId="19" fillId="0" borderId="0" xfId="0" applyFont="1"/>
    <xf numFmtId="0" fontId="19" fillId="0" borderId="0" xfId="0" applyFont="1" applyFill="1" applyBorder="1"/>
    <xf numFmtId="0" fontId="17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20" fillId="0" borderId="0" xfId="0" applyFont="1"/>
    <xf numFmtId="0" fontId="20" fillId="0" borderId="0" xfId="0" applyFont="1" applyAlignment="1">
      <alignment horizontal="left" vertical="center"/>
    </xf>
    <xf numFmtId="0" fontId="21" fillId="3" borderId="1" xfId="0" applyFont="1" applyFill="1" applyBorder="1" applyAlignment="1">
      <alignment wrapText="1"/>
    </xf>
    <xf numFmtId="0" fontId="22" fillId="0" borderId="0" xfId="0" applyFont="1" applyAlignment="1">
      <alignment horizontal="left" vertical="center"/>
    </xf>
    <xf numFmtId="0" fontId="6" fillId="5" borderId="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0" fillId="0" borderId="0" xfId="0" applyFont="1"/>
    <xf numFmtId="0" fontId="15" fillId="3" borderId="1" xfId="0" applyFont="1" applyFill="1" applyBorder="1" applyAlignment="1">
      <alignment horizontal="left" vertical="center" wrapText="1"/>
    </xf>
    <xf numFmtId="0" fontId="15" fillId="7" borderId="0" xfId="0" applyFont="1" applyFill="1" applyAlignment="1">
      <alignment horizontal="left" vertical="center"/>
    </xf>
    <xf numFmtId="0" fontId="19" fillId="0" borderId="0" xfId="0" applyFont="1" applyFill="1"/>
    <xf numFmtId="0" fontId="0" fillId="0" borderId="0" xfId="0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4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5"/>
  <sheetViews>
    <sheetView showGridLines="0" tabSelected="1" zoomScale="90" zoomScaleNormal="90" zoomScalePageLayoutView="85" workbookViewId="0">
      <selection activeCell="D13" sqref="D13"/>
    </sheetView>
  </sheetViews>
  <sheetFormatPr defaultColWidth="8.85546875" defaultRowHeight="18.75" x14ac:dyDescent="0.3"/>
  <cols>
    <col min="1" max="1" width="5.85546875" style="2" customWidth="1"/>
    <col min="2" max="2" width="10.85546875" style="4" customWidth="1"/>
    <col min="3" max="3" width="38" style="9" customWidth="1"/>
    <col min="4" max="4" width="46.140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0" customWidth="1"/>
    <col min="9" max="9" width="4.85546875" style="10" customWidth="1"/>
    <col min="10" max="10" width="6.85546875" style="11" customWidth="1"/>
    <col min="11" max="11" width="7.42578125" style="12" customWidth="1"/>
    <col min="12" max="12" width="9.28515625" style="12" customWidth="1"/>
    <col min="13" max="13" width="27.5703125" style="9" customWidth="1"/>
    <col min="14" max="14" width="8.85546875" style="90"/>
  </cols>
  <sheetData>
    <row r="1" spans="1:15" x14ac:dyDescent="0.3">
      <c r="B1" s="1"/>
      <c r="C1" s="20"/>
      <c r="D1" s="45" t="s">
        <v>105</v>
      </c>
      <c r="E1" s="45" t="s">
        <v>57</v>
      </c>
      <c r="F1" s="45"/>
      <c r="G1" s="1"/>
      <c r="H1" s="5"/>
      <c r="I1" s="5"/>
      <c r="J1" s="46" t="s">
        <v>5</v>
      </c>
      <c r="K1" s="76"/>
      <c r="L1" s="77" t="s">
        <v>44</v>
      </c>
      <c r="M1" s="78"/>
    </row>
    <row r="2" spans="1:15" x14ac:dyDescent="0.3">
      <c r="B2" s="1"/>
      <c r="C2" s="110"/>
      <c r="D2" s="124" t="s">
        <v>106</v>
      </c>
      <c r="E2" s="55"/>
      <c r="F2" s="56"/>
      <c r="G2" s="57"/>
      <c r="H2" s="58"/>
      <c r="I2" s="58"/>
      <c r="J2" s="59"/>
      <c r="K2" s="60"/>
      <c r="L2" s="60"/>
      <c r="M2" s="73"/>
      <c r="N2" s="125"/>
      <c r="O2" s="126"/>
    </row>
    <row r="3" spans="1:15" x14ac:dyDescent="0.3">
      <c r="B3" s="1"/>
      <c r="C3" s="111"/>
      <c r="D3" s="43" t="s">
        <v>19</v>
      </c>
      <c r="E3" s="43" t="s">
        <v>99</v>
      </c>
      <c r="F3" s="42"/>
      <c r="G3" s="1"/>
      <c r="H3" s="5"/>
      <c r="I3" s="5"/>
      <c r="J3" s="54"/>
      <c r="K3" s="3"/>
      <c r="L3" s="3"/>
      <c r="M3" s="70"/>
    </row>
    <row r="4" spans="1:15" x14ac:dyDescent="0.3">
      <c r="B4" s="1"/>
      <c r="C4" s="112"/>
      <c r="D4" s="43" t="s">
        <v>20</v>
      </c>
      <c r="E4" s="44">
        <v>90</v>
      </c>
      <c r="F4" s="43"/>
      <c r="G4" s="1"/>
      <c r="H4" s="5"/>
      <c r="I4" s="18"/>
      <c r="K4" s="18"/>
      <c r="L4" s="17"/>
      <c r="M4" s="71" t="s">
        <v>25</v>
      </c>
    </row>
    <row r="5" spans="1:15" x14ac:dyDescent="0.3">
      <c r="B5" s="1"/>
      <c r="C5" s="19"/>
      <c r="D5" s="92" t="s">
        <v>100</v>
      </c>
      <c r="E5" s="93" t="s">
        <v>101</v>
      </c>
      <c r="F5" s="43"/>
      <c r="G5" s="1"/>
      <c r="H5" s="5"/>
      <c r="K5" s="18" t="s">
        <v>18</v>
      </c>
      <c r="L5" s="17"/>
      <c r="M5" s="71">
        <f>SUM(H16,H23,H33)</f>
        <v>268</v>
      </c>
    </row>
    <row r="6" spans="1:15" x14ac:dyDescent="0.3">
      <c r="B6" s="1"/>
      <c r="C6" s="21"/>
      <c r="D6" s="43" t="s">
        <v>21</v>
      </c>
      <c r="E6" s="43" t="s">
        <v>58</v>
      </c>
      <c r="F6" s="48"/>
      <c r="G6" s="1"/>
      <c r="H6" s="5"/>
      <c r="I6" s="5"/>
      <c r="J6" s="6"/>
      <c r="L6" s="6"/>
      <c r="M6" s="72"/>
    </row>
    <row r="7" spans="1:15" ht="15" customHeight="1" x14ac:dyDescent="0.3">
      <c r="A7" s="7" t="s">
        <v>98</v>
      </c>
      <c r="B7" s="47"/>
      <c r="D7" s="48"/>
      <c r="E7" s="47"/>
      <c r="F7" s="47"/>
      <c r="I7" s="15"/>
      <c r="J7" s="8"/>
      <c r="K7" s="4"/>
      <c r="L7" s="8"/>
    </row>
    <row r="8" spans="1:15" ht="44.25" customHeight="1" x14ac:dyDescent="0.3">
      <c r="A8" s="113" t="s">
        <v>7</v>
      </c>
      <c r="B8" s="102" t="s">
        <v>6</v>
      </c>
      <c r="C8" s="102" t="s">
        <v>8</v>
      </c>
      <c r="D8" s="104" t="s">
        <v>15</v>
      </c>
      <c r="E8" s="104" t="s">
        <v>16</v>
      </c>
      <c r="F8" s="104" t="s">
        <v>14</v>
      </c>
      <c r="G8" s="102" t="s">
        <v>12</v>
      </c>
      <c r="H8" s="106" t="s">
        <v>22</v>
      </c>
      <c r="I8" s="107"/>
      <c r="J8" s="108" t="s">
        <v>13</v>
      </c>
      <c r="K8" s="102" t="s">
        <v>10</v>
      </c>
      <c r="L8" s="102" t="s">
        <v>11</v>
      </c>
      <c r="M8" s="98" t="s">
        <v>9</v>
      </c>
    </row>
    <row r="9" spans="1:15" ht="26.25" customHeight="1" x14ac:dyDescent="0.3">
      <c r="A9" s="114"/>
      <c r="B9" s="103"/>
      <c r="C9" s="103"/>
      <c r="D9" s="105"/>
      <c r="E9" s="105"/>
      <c r="F9" s="105"/>
      <c r="G9" s="103"/>
      <c r="H9" s="16" t="s">
        <v>0</v>
      </c>
      <c r="I9" s="14" t="s">
        <v>1</v>
      </c>
      <c r="J9" s="109"/>
      <c r="K9" s="103"/>
      <c r="L9" s="103"/>
      <c r="M9" s="99"/>
    </row>
    <row r="10" spans="1:15" ht="29.45" customHeight="1" x14ac:dyDescent="0.3">
      <c r="A10" s="22">
        <v>1</v>
      </c>
      <c r="B10" s="23" t="s">
        <v>59</v>
      </c>
      <c r="C10" s="23" t="s">
        <v>27</v>
      </c>
      <c r="D10" s="23" t="s">
        <v>41</v>
      </c>
      <c r="E10" s="23"/>
      <c r="F10" s="23" t="s">
        <v>45</v>
      </c>
      <c r="G10" s="61" t="s">
        <v>46</v>
      </c>
      <c r="H10" s="24">
        <v>5</v>
      </c>
      <c r="I10" s="26">
        <v>5</v>
      </c>
      <c r="J10" s="69">
        <v>4</v>
      </c>
      <c r="K10" s="61" t="s">
        <v>2</v>
      </c>
      <c r="L10" s="88" t="s">
        <v>3</v>
      </c>
      <c r="M10" s="83"/>
      <c r="N10" s="94"/>
    </row>
    <row r="11" spans="1:15" ht="30" x14ac:dyDescent="0.3">
      <c r="A11" s="22">
        <v>1</v>
      </c>
      <c r="B11" s="23" t="s">
        <v>60</v>
      </c>
      <c r="C11" s="23" t="s">
        <v>28</v>
      </c>
      <c r="D11" s="23" t="s">
        <v>40</v>
      </c>
      <c r="E11" s="23"/>
      <c r="F11" s="23" t="s">
        <v>44</v>
      </c>
      <c r="G11" s="61" t="s">
        <v>46</v>
      </c>
      <c r="H11" s="24">
        <v>9</v>
      </c>
      <c r="I11" s="26">
        <v>17</v>
      </c>
      <c r="J11" s="69">
        <v>8</v>
      </c>
      <c r="K11" s="61" t="s">
        <v>2</v>
      </c>
      <c r="L11" s="88" t="s">
        <v>3</v>
      </c>
      <c r="M11" s="83" t="s">
        <v>96</v>
      </c>
    </row>
    <row r="12" spans="1:15" ht="29.25" x14ac:dyDescent="0.25">
      <c r="A12" s="22">
        <v>1</v>
      </c>
      <c r="B12" s="115" t="s">
        <v>102</v>
      </c>
      <c r="C12" s="23" t="s">
        <v>30</v>
      </c>
      <c r="D12" s="23" t="s">
        <v>43</v>
      </c>
      <c r="E12" s="23"/>
      <c r="F12" s="23" t="s">
        <v>44</v>
      </c>
      <c r="G12" s="61" t="s">
        <v>46</v>
      </c>
      <c r="H12" s="24">
        <v>9</v>
      </c>
      <c r="I12" s="26">
        <v>13</v>
      </c>
      <c r="J12" s="116">
        <v>7</v>
      </c>
      <c r="K12" s="61" t="s">
        <v>2</v>
      </c>
      <c r="L12" s="88" t="s">
        <v>3</v>
      </c>
      <c r="M12" s="83" t="s">
        <v>91</v>
      </c>
      <c r="N12" s="97"/>
    </row>
    <row r="13" spans="1:15" ht="28.5" x14ac:dyDescent="0.3">
      <c r="A13" s="22">
        <v>1</v>
      </c>
      <c r="B13" s="23" t="s">
        <v>87</v>
      </c>
      <c r="C13" s="23" t="s">
        <v>31</v>
      </c>
      <c r="D13" s="23" t="s">
        <v>47</v>
      </c>
      <c r="E13" s="23"/>
      <c r="F13" s="23" t="s">
        <v>48</v>
      </c>
      <c r="G13" s="61" t="s">
        <v>46</v>
      </c>
      <c r="H13" s="26">
        <v>9</v>
      </c>
      <c r="I13" s="61">
        <v>13</v>
      </c>
      <c r="J13" s="84">
        <v>8</v>
      </c>
      <c r="K13" s="85" t="s">
        <v>2</v>
      </c>
      <c r="L13" s="85" t="s">
        <v>3</v>
      </c>
      <c r="M13" s="86" t="s">
        <v>92</v>
      </c>
    </row>
    <row r="14" spans="1:15" x14ac:dyDescent="0.3">
      <c r="A14" s="22">
        <v>1</v>
      </c>
      <c r="B14" s="23" t="s">
        <v>74</v>
      </c>
      <c r="C14" s="23" t="s">
        <v>75</v>
      </c>
      <c r="D14" s="23" t="s">
        <v>76</v>
      </c>
      <c r="E14" s="23"/>
      <c r="F14" s="23" t="s">
        <v>48</v>
      </c>
      <c r="G14" s="61" t="s">
        <v>46</v>
      </c>
      <c r="H14" s="24">
        <v>0</v>
      </c>
      <c r="I14" s="24">
        <v>9</v>
      </c>
      <c r="J14" s="25">
        <v>3</v>
      </c>
      <c r="K14" s="26" t="s">
        <v>4</v>
      </c>
      <c r="L14" s="26" t="s">
        <v>3</v>
      </c>
      <c r="M14" s="23" t="s">
        <v>80</v>
      </c>
    </row>
    <row r="15" spans="1:15" x14ac:dyDescent="0.3">
      <c r="A15" s="27"/>
      <c r="B15" s="28"/>
      <c r="C15" s="28"/>
      <c r="D15" s="28"/>
      <c r="E15" s="28"/>
      <c r="F15" s="28"/>
      <c r="G15" s="28"/>
      <c r="H15" s="29">
        <f>SUM(H10:H14)</f>
        <v>32</v>
      </c>
      <c r="I15" s="29">
        <f>SUM(I10:I14)</f>
        <v>57</v>
      </c>
      <c r="J15" s="67">
        <f>SUM(J10:J14)</f>
        <v>30</v>
      </c>
      <c r="K15" s="30"/>
      <c r="L15" s="30"/>
      <c r="M15" s="28"/>
    </row>
    <row r="16" spans="1:15" ht="28.5" x14ac:dyDescent="0.3">
      <c r="A16" s="27"/>
      <c r="B16" s="28"/>
      <c r="C16" s="28"/>
      <c r="D16" s="28"/>
      <c r="E16" s="28"/>
      <c r="F16" s="28"/>
      <c r="G16" s="89" t="s">
        <v>17</v>
      </c>
      <c r="H16" s="100">
        <f>SUM(H15:I15)</f>
        <v>89</v>
      </c>
      <c r="I16" s="101"/>
      <c r="J16" s="67"/>
      <c r="K16" s="30"/>
      <c r="L16" s="30"/>
      <c r="M16" s="28"/>
    </row>
    <row r="17" spans="1:14" x14ac:dyDescent="0.3">
      <c r="A17" s="31">
        <v>2</v>
      </c>
      <c r="B17" s="32" t="s">
        <v>86</v>
      </c>
      <c r="C17" s="32" t="s">
        <v>29</v>
      </c>
      <c r="D17" s="32" t="s">
        <v>42</v>
      </c>
      <c r="E17" s="32"/>
      <c r="F17" s="32" t="s">
        <v>45</v>
      </c>
      <c r="G17" s="62" t="s">
        <v>46</v>
      </c>
      <c r="H17" s="33">
        <v>5</v>
      </c>
      <c r="I17" s="33">
        <v>5</v>
      </c>
      <c r="J17" s="34">
        <v>4</v>
      </c>
      <c r="K17" s="35" t="s">
        <v>2</v>
      </c>
      <c r="L17" s="35" t="s">
        <v>3</v>
      </c>
      <c r="M17" s="96"/>
      <c r="N17" s="94"/>
    </row>
    <row r="18" spans="1:14" s="122" customFormat="1" ht="30" x14ac:dyDescent="0.3">
      <c r="A18" s="117">
        <v>2</v>
      </c>
      <c r="B18" s="118" t="s">
        <v>103</v>
      </c>
      <c r="C18" s="118" t="s">
        <v>32</v>
      </c>
      <c r="D18" s="118" t="s">
        <v>49</v>
      </c>
      <c r="E18" s="118" t="s">
        <v>87</v>
      </c>
      <c r="F18" s="118" t="s">
        <v>44</v>
      </c>
      <c r="G18" s="119" t="s">
        <v>46</v>
      </c>
      <c r="H18" s="120">
        <v>9</v>
      </c>
      <c r="I18" s="65">
        <v>17</v>
      </c>
      <c r="J18" s="121">
        <v>8</v>
      </c>
      <c r="K18" s="119" t="s">
        <v>2</v>
      </c>
      <c r="L18" s="65" t="s">
        <v>3</v>
      </c>
      <c r="M18" s="74" t="s">
        <v>93</v>
      </c>
      <c r="N18" s="90"/>
    </row>
    <row r="19" spans="1:14" ht="28.5" x14ac:dyDescent="0.3">
      <c r="A19" s="31">
        <v>2</v>
      </c>
      <c r="B19" s="32" t="s">
        <v>61</v>
      </c>
      <c r="C19" s="32" t="s">
        <v>33</v>
      </c>
      <c r="D19" s="36" t="s">
        <v>50</v>
      </c>
      <c r="E19" s="36"/>
      <c r="F19" s="36" t="s">
        <v>44</v>
      </c>
      <c r="G19" s="35" t="s">
        <v>46</v>
      </c>
      <c r="H19" s="66">
        <v>9</v>
      </c>
      <c r="I19" s="66">
        <v>17</v>
      </c>
      <c r="J19" s="64">
        <v>7</v>
      </c>
      <c r="K19" s="62" t="s">
        <v>2</v>
      </c>
      <c r="L19" s="33" t="s">
        <v>3</v>
      </c>
      <c r="M19" s="32" t="s">
        <v>94</v>
      </c>
    </row>
    <row r="20" spans="1:14" s="122" customFormat="1" ht="28.5" x14ac:dyDescent="0.3">
      <c r="A20" s="117">
        <v>2</v>
      </c>
      <c r="B20" s="118" t="s">
        <v>104</v>
      </c>
      <c r="C20" s="118" t="s">
        <v>83</v>
      </c>
      <c r="D20" s="118" t="s">
        <v>84</v>
      </c>
      <c r="E20" s="118"/>
      <c r="F20" s="118" t="s">
        <v>45</v>
      </c>
      <c r="G20" s="119" t="s">
        <v>46</v>
      </c>
      <c r="H20" s="120">
        <v>9</v>
      </c>
      <c r="I20" s="120">
        <v>17</v>
      </c>
      <c r="J20" s="121">
        <v>8</v>
      </c>
      <c r="K20" s="65" t="s">
        <v>2</v>
      </c>
      <c r="L20" s="65" t="s">
        <v>3</v>
      </c>
      <c r="M20" s="123" t="s">
        <v>95</v>
      </c>
      <c r="N20" s="90"/>
    </row>
    <row r="21" spans="1:14" x14ac:dyDescent="0.3">
      <c r="A21" s="31">
        <v>2</v>
      </c>
      <c r="B21" s="32" t="s">
        <v>79</v>
      </c>
      <c r="C21" s="32" t="s">
        <v>77</v>
      </c>
      <c r="D21" s="32" t="s">
        <v>78</v>
      </c>
      <c r="E21" s="32"/>
      <c r="F21" s="32" t="s">
        <v>44</v>
      </c>
      <c r="G21" s="32" t="s">
        <v>46</v>
      </c>
      <c r="H21" s="33">
        <v>0</v>
      </c>
      <c r="I21" s="33">
        <v>9</v>
      </c>
      <c r="J21" s="34">
        <v>3</v>
      </c>
      <c r="K21" s="35" t="s">
        <v>4</v>
      </c>
      <c r="L21" s="35" t="s">
        <v>3</v>
      </c>
      <c r="M21" s="32" t="s">
        <v>81</v>
      </c>
    </row>
    <row r="22" spans="1:14" x14ac:dyDescent="0.3">
      <c r="A22" s="27"/>
      <c r="B22" s="28"/>
      <c r="C22" s="28"/>
      <c r="D22" s="28"/>
      <c r="E22" s="28"/>
      <c r="F22" s="28"/>
      <c r="G22" s="28"/>
      <c r="H22" s="29">
        <f>SUM(H17:H21)</f>
        <v>32</v>
      </c>
      <c r="I22" s="29">
        <f>SUM(I17:I21)</f>
        <v>65</v>
      </c>
      <c r="J22" s="29">
        <f>SUM(J17:J21)</f>
        <v>30</v>
      </c>
      <c r="K22" s="30"/>
      <c r="L22" s="30"/>
      <c r="M22" s="28"/>
    </row>
    <row r="23" spans="1:14" ht="28.5" x14ac:dyDescent="0.3">
      <c r="A23" s="27"/>
      <c r="B23" s="28"/>
      <c r="C23" s="28"/>
      <c r="D23" s="28"/>
      <c r="E23" s="28"/>
      <c r="F23" s="28"/>
      <c r="G23" s="89" t="s">
        <v>17</v>
      </c>
      <c r="H23" s="100">
        <f>SUM(H22:I22)</f>
        <v>97</v>
      </c>
      <c r="I23" s="101"/>
      <c r="J23" s="29"/>
      <c r="K23" s="30"/>
      <c r="L23" s="30"/>
      <c r="M23" s="28"/>
    </row>
    <row r="24" spans="1:14" ht="28.5" customHeight="1" x14ac:dyDescent="0.25">
      <c r="A24" s="22">
        <v>3</v>
      </c>
      <c r="B24" s="23" t="s">
        <v>88</v>
      </c>
      <c r="C24" s="23" t="s">
        <v>85</v>
      </c>
      <c r="D24" s="79" t="s">
        <v>51</v>
      </c>
      <c r="E24" s="79"/>
      <c r="F24" s="79" t="s">
        <v>82</v>
      </c>
      <c r="G24" s="80" t="s">
        <v>46</v>
      </c>
      <c r="H24" s="81">
        <v>9</v>
      </c>
      <c r="I24" s="81">
        <v>0</v>
      </c>
      <c r="J24" s="63">
        <v>3</v>
      </c>
      <c r="K24" s="61" t="s">
        <v>2</v>
      </c>
      <c r="L24" s="24" t="s">
        <v>3</v>
      </c>
      <c r="M24" s="23" t="s">
        <v>64</v>
      </c>
      <c r="N24" s="95"/>
    </row>
    <row r="25" spans="1:14" ht="28.5" customHeight="1" x14ac:dyDescent="0.3">
      <c r="A25" s="22">
        <v>3</v>
      </c>
      <c r="B25" s="23" t="s">
        <v>71</v>
      </c>
      <c r="C25" s="23" t="s">
        <v>36</v>
      </c>
      <c r="D25" s="79" t="s">
        <v>54</v>
      </c>
      <c r="E25" s="82"/>
      <c r="F25" s="79" t="s">
        <v>45</v>
      </c>
      <c r="G25" s="80" t="s">
        <v>46</v>
      </c>
      <c r="H25" s="81">
        <v>0</v>
      </c>
      <c r="I25" s="81">
        <v>13</v>
      </c>
      <c r="J25" s="63">
        <v>4</v>
      </c>
      <c r="K25" s="61" t="s">
        <v>4</v>
      </c>
      <c r="L25" s="24" t="s">
        <v>3</v>
      </c>
      <c r="M25" s="23" t="s">
        <v>67</v>
      </c>
    </row>
    <row r="26" spans="1:14" ht="28.5" customHeight="1" x14ac:dyDescent="0.3">
      <c r="A26" s="22">
        <v>3</v>
      </c>
      <c r="B26" s="23" t="s">
        <v>90</v>
      </c>
      <c r="C26" s="23" t="s">
        <v>37</v>
      </c>
      <c r="D26" s="79" t="s">
        <v>55</v>
      </c>
      <c r="E26" s="82"/>
      <c r="F26" s="79" t="s">
        <v>48</v>
      </c>
      <c r="G26" s="80" t="s">
        <v>46</v>
      </c>
      <c r="H26" s="81">
        <v>5</v>
      </c>
      <c r="I26" s="81">
        <v>9</v>
      </c>
      <c r="J26" s="63">
        <v>5</v>
      </c>
      <c r="K26" s="61" t="s">
        <v>4</v>
      </c>
      <c r="L26" s="24" t="s">
        <v>3</v>
      </c>
      <c r="M26" s="23" t="s">
        <v>68</v>
      </c>
    </row>
    <row r="27" spans="1:14" ht="28.5" customHeight="1" x14ac:dyDescent="0.3">
      <c r="A27" s="22">
        <v>3</v>
      </c>
      <c r="B27" s="23" t="s">
        <v>72</v>
      </c>
      <c r="C27" s="23" t="s">
        <v>38</v>
      </c>
      <c r="D27" s="79" t="s">
        <v>56</v>
      </c>
      <c r="E27" s="82"/>
      <c r="F27" s="79" t="s">
        <v>48</v>
      </c>
      <c r="G27" s="80" t="s">
        <v>46</v>
      </c>
      <c r="H27" s="81">
        <v>9</v>
      </c>
      <c r="I27" s="81">
        <v>0</v>
      </c>
      <c r="J27" s="63">
        <v>3</v>
      </c>
      <c r="K27" s="61" t="s">
        <v>4</v>
      </c>
      <c r="L27" s="24" t="s">
        <v>3</v>
      </c>
      <c r="M27" s="23" t="s">
        <v>69</v>
      </c>
    </row>
    <row r="28" spans="1:14" ht="28.5" customHeight="1" x14ac:dyDescent="0.3">
      <c r="A28" s="22">
        <v>3</v>
      </c>
      <c r="B28" s="23" t="s">
        <v>89</v>
      </c>
      <c r="C28" s="23" t="s">
        <v>35</v>
      </c>
      <c r="D28" s="23" t="s">
        <v>97</v>
      </c>
      <c r="E28" s="23"/>
      <c r="F28" s="23" t="s">
        <v>48</v>
      </c>
      <c r="G28" s="61" t="s">
        <v>46</v>
      </c>
      <c r="H28" s="24">
        <v>9</v>
      </c>
      <c r="I28" s="24">
        <v>5</v>
      </c>
      <c r="J28" s="68">
        <v>4</v>
      </c>
      <c r="K28" s="61" t="s">
        <v>2</v>
      </c>
      <c r="L28" s="24" t="s">
        <v>3</v>
      </c>
      <c r="M28" s="23" t="s">
        <v>66</v>
      </c>
    </row>
    <row r="29" spans="1:14" ht="28.5" customHeight="1" x14ac:dyDescent="0.3">
      <c r="A29" s="22">
        <v>3</v>
      </c>
      <c r="B29" s="23" t="s">
        <v>73</v>
      </c>
      <c r="C29" s="23" t="s">
        <v>39</v>
      </c>
      <c r="D29" s="23" t="s">
        <v>53</v>
      </c>
      <c r="E29" s="23"/>
      <c r="F29" s="23" t="s">
        <v>48</v>
      </c>
      <c r="G29" s="61" t="s">
        <v>46</v>
      </c>
      <c r="H29" s="24">
        <v>9</v>
      </c>
      <c r="I29" s="26">
        <v>5</v>
      </c>
      <c r="J29" s="25">
        <v>4</v>
      </c>
      <c r="K29" s="26" t="s">
        <v>2</v>
      </c>
      <c r="L29" s="26" t="s">
        <v>3</v>
      </c>
      <c r="M29" s="75" t="s">
        <v>70</v>
      </c>
    </row>
    <row r="30" spans="1:14" ht="28.5" customHeight="1" x14ac:dyDescent="0.3">
      <c r="A30" s="22">
        <v>3</v>
      </c>
      <c r="B30" s="23" t="s">
        <v>62</v>
      </c>
      <c r="C30" s="23" t="s">
        <v>34</v>
      </c>
      <c r="D30" s="23" t="s">
        <v>52</v>
      </c>
      <c r="E30" s="23"/>
      <c r="F30" s="23" t="s">
        <v>44</v>
      </c>
      <c r="G30" s="61" t="s">
        <v>46</v>
      </c>
      <c r="H30" s="81">
        <v>0</v>
      </c>
      <c r="I30" s="81">
        <v>9</v>
      </c>
      <c r="J30" s="25">
        <v>3</v>
      </c>
      <c r="K30" s="26" t="s">
        <v>4</v>
      </c>
      <c r="L30" s="26" t="s">
        <v>3</v>
      </c>
      <c r="M30" s="23" t="s">
        <v>65</v>
      </c>
    </row>
    <row r="31" spans="1:14" ht="28.5" customHeight="1" x14ac:dyDescent="0.3">
      <c r="A31" s="22">
        <v>3</v>
      </c>
      <c r="B31" s="23" t="s">
        <v>63</v>
      </c>
      <c r="C31" s="87" t="s">
        <v>23</v>
      </c>
      <c r="D31" s="87" t="s">
        <v>26</v>
      </c>
      <c r="E31" s="23"/>
      <c r="F31" s="23" t="s">
        <v>44</v>
      </c>
      <c r="G31" s="61" t="s">
        <v>46</v>
      </c>
      <c r="H31" s="24">
        <v>0</v>
      </c>
      <c r="I31" s="24">
        <v>0</v>
      </c>
      <c r="J31" s="25">
        <v>0</v>
      </c>
      <c r="K31" s="26" t="s">
        <v>24</v>
      </c>
      <c r="L31" s="26" t="s">
        <v>3</v>
      </c>
      <c r="M31" s="23"/>
    </row>
    <row r="32" spans="1:14" x14ac:dyDescent="0.3">
      <c r="A32" s="27"/>
      <c r="B32" s="28"/>
      <c r="C32" s="28"/>
      <c r="D32" s="28"/>
      <c r="E32" s="28"/>
      <c r="F32" s="28"/>
      <c r="G32" s="28"/>
      <c r="H32" s="29">
        <f>SUM(H24:H31)</f>
        <v>41</v>
      </c>
      <c r="I32" s="29">
        <f>SUM(I24:I31)</f>
        <v>41</v>
      </c>
      <c r="J32" s="29">
        <f>SUM(J24:J31)</f>
        <v>26</v>
      </c>
      <c r="K32" s="30"/>
      <c r="L32" s="30"/>
      <c r="M32" s="28"/>
    </row>
    <row r="33" spans="1:14" ht="28.5" x14ac:dyDescent="0.3">
      <c r="A33" s="27"/>
      <c r="B33" s="28"/>
      <c r="C33" s="28"/>
      <c r="D33" s="28"/>
      <c r="E33" s="28"/>
      <c r="F33" s="28"/>
      <c r="G33" s="89" t="s">
        <v>17</v>
      </c>
      <c r="H33" s="100">
        <f>SUM(H32:I32)</f>
        <v>82</v>
      </c>
      <c r="I33" s="101"/>
      <c r="J33" s="29"/>
      <c r="K33" s="30"/>
      <c r="L33" s="30"/>
      <c r="M33" s="28"/>
    </row>
    <row r="34" spans="1:14" s="13" customFormat="1" x14ac:dyDescent="0.3">
      <c r="A34" s="41"/>
      <c r="B34" s="37"/>
      <c r="C34" s="37"/>
      <c r="D34" s="37"/>
      <c r="E34" s="37"/>
      <c r="F34" s="37"/>
      <c r="G34" s="37"/>
      <c r="H34" s="38"/>
      <c r="I34" s="38"/>
      <c r="J34" s="39"/>
      <c r="K34" s="40"/>
      <c r="L34" s="40"/>
      <c r="M34" s="37"/>
      <c r="N34" s="91"/>
    </row>
    <row r="35" spans="1:14" x14ac:dyDescent="0.3">
      <c r="A35" s="49"/>
      <c r="B35" s="43"/>
      <c r="C35" s="50"/>
      <c r="D35" s="43"/>
      <c r="E35" s="43"/>
      <c r="F35" s="43"/>
      <c r="G35" s="43"/>
      <c r="H35" s="51"/>
      <c r="I35" s="51"/>
      <c r="J35" s="52"/>
      <c r="K35" s="53"/>
      <c r="L35" s="53"/>
      <c r="M35" s="50"/>
    </row>
  </sheetData>
  <mergeCells count="16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16:I16"/>
    <mergeCell ref="H23:I23"/>
    <mergeCell ref="H33:I33"/>
    <mergeCell ref="L8:L9"/>
  </mergeCells>
  <printOptions horizontalCentered="1"/>
  <pageMargins left="0.27559055118110237" right="7.874015748031496E-2" top="0.47244094488188981" bottom="0.47244094488188981" header="0" footer="0.19685039370078741"/>
  <pageSetup paperSize="9" scale="68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2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Újabb tanári</vt:lpstr>
      <vt:lpstr>'Újabb tanári'!Nyomtatási_cím</vt:lpstr>
      <vt:lpstr>'Újabb tanári'!Nyomtatási_terület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2022-07-11T08:05:33Z</cp:lastPrinted>
  <dcterms:created xsi:type="dcterms:W3CDTF">2016-09-01T14:49:18Z</dcterms:created>
  <dcterms:modified xsi:type="dcterms:W3CDTF">2023-08-24T13:02:31Z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