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FIZIKA\Részben megfelelő\"/>
    </mc:Choice>
  </mc:AlternateContent>
  <bookViews>
    <workbookView xWindow="0" yWindow="0" windowWidth="28800" windowHeight="11100" tabRatio="880"/>
  </bookViews>
  <sheets>
    <sheet name="BA után 4 félév egyszakos" sheetId="19" r:id="rId1"/>
  </sheets>
  <definedNames>
    <definedName name="_xlnm.Print_Area" localSheetId="0">'BA után 4 félév egyszakos'!$A$1:$M$28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19" l="1"/>
  <c r="I27" i="19"/>
  <c r="H27" i="19"/>
  <c r="H28" i="19" s="1"/>
  <c r="J20" i="19" l="1"/>
  <c r="I20" i="19"/>
  <c r="H20" i="19"/>
  <c r="J14" i="19"/>
  <c r="I14" i="19"/>
  <c r="H14" i="19"/>
  <c r="H21" i="19" l="1"/>
  <c r="H15" i="19"/>
  <c r="M5" i="19" s="1"/>
</calcChain>
</file>

<file path=xl/sharedStrings.xml><?xml version="1.0" encoding="utf-8"?>
<sst xmlns="http://schemas.openxmlformats.org/spreadsheetml/2006/main" count="135" uniqueCount="87">
  <si>
    <t>E</t>
  </si>
  <si>
    <t>Gy</t>
  </si>
  <si>
    <t>A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</si>
  <si>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</si>
  <si>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</si>
  <si>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</si>
  <si>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</si>
  <si>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</si>
  <si>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</si>
  <si>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</si>
  <si>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</si>
  <si>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</si>
  <si>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</si>
  <si>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</si>
  <si>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</si>
  <si>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</si>
  <si>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</si>
  <si>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</si>
  <si>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</si>
  <si>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Megszerezhető szakképzettség:</t>
  </si>
  <si>
    <t>Féléves óraszám levelezős képzésben</t>
  </si>
  <si>
    <t xml:space="preserve">Komplex szakterületi zárószigorlat </t>
  </si>
  <si>
    <t>S</t>
  </si>
  <si>
    <t>Levelező</t>
  </si>
  <si>
    <t>Complex professional comprehensive exam</t>
  </si>
  <si>
    <t>Mindennapi fizika</t>
  </si>
  <si>
    <t>Számítógép használata a fizikában</t>
  </si>
  <si>
    <t>Elemi fizika</t>
  </si>
  <si>
    <t>Dr. Beszeda Imre</t>
  </si>
  <si>
    <t>Dr. Tarján Péter</t>
  </si>
  <si>
    <t>MAI</t>
  </si>
  <si>
    <t>Dr. Stonawski Tamás</t>
  </si>
  <si>
    <t>Everyday Physics</t>
  </si>
  <si>
    <t>Computers in Physics</t>
  </si>
  <si>
    <t>Elementary Physics</t>
  </si>
  <si>
    <t>Fizikatanár</t>
  </si>
  <si>
    <t>okleveles fizikatanár</t>
  </si>
  <si>
    <t>OFI1211</t>
  </si>
  <si>
    <t>OFI4000</t>
  </si>
  <si>
    <t>FIO1025</t>
  </si>
  <si>
    <t>FIO1024</t>
  </si>
  <si>
    <t>FIO1028</t>
  </si>
  <si>
    <t>OFI1210</t>
  </si>
  <si>
    <t>OFI1113</t>
  </si>
  <si>
    <t>OFI1114</t>
  </si>
  <si>
    <t>Szakmódszertan 1.</t>
  </si>
  <si>
    <t>Methodology 1.</t>
  </si>
  <si>
    <t>Szakmódszertan 2.</t>
  </si>
  <si>
    <t>Methodology 2.</t>
  </si>
  <si>
    <t>OFI1215</t>
  </si>
  <si>
    <t>Rövid ciklusú tanári mesterképzési szak:</t>
  </si>
  <si>
    <t>2023 szeptemberétől</t>
  </si>
  <si>
    <t>Elismerés után teljesítendő kreditek:</t>
  </si>
  <si>
    <t>Végzettségi szint:</t>
  </si>
  <si>
    <t>mesterfokozat (MA)</t>
  </si>
  <si>
    <t>OFI8011</t>
  </si>
  <si>
    <t>OFI8012</t>
  </si>
  <si>
    <t>3 félév</t>
  </si>
  <si>
    <t>Atom- és magfizika</t>
  </si>
  <si>
    <t>Atomic and Nuclear Physics</t>
  </si>
  <si>
    <t>K</t>
  </si>
  <si>
    <t>FIO1016 és FIO1017 és FIO1018</t>
  </si>
  <si>
    <t>Modern fizikai alapismeretek 1.</t>
  </si>
  <si>
    <t>Introduction to Modern Physics 1.</t>
  </si>
  <si>
    <t>FIO1023</t>
  </si>
  <si>
    <t>OFI1120</t>
  </si>
  <si>
    <t>Modern fizikai alapismeretek 2.</t>
  </si>
  <si>
    <t>Introduction to Modern Physics 2</t>
  </si>
  <si>
    <t>FIO1026</t>
  </si>
  <si>
    <t>OFI1118</t>
  </si>
  <si>
    <t>Fizikai problémák megoldási módszerei</t>
  </si>
  <si>
    <t>Methods for Solving Physics Problems</t>
  </si>
  <si>
    <t>FIO8004</t>
  </si>
  <si>
    <t>OFI1119</t>
  </si>
  <si>
    <t>A természettudományos kutatások és a társadalom</t>
  </si>
  <si>
    <t>Scientific Research and Society</t>
  </si>
  <si>
    <t>FIO1021</t>
  </si>
  <si>
    <t>OFI1216</t>
  </si>
  <si>
    <t>Csillagászat</t>
  </si>
  <si>
    <t>Astronomy</t>
  </si>
  <si>
    <t>FIO1020</t>
  </si>
  <si>
    <t>Elektronikai alapok</t>
  </si>
  <si>
    <t>Introduction to Electronics</t>
  </si>
  <si>
    <t>Dr. Ferenczi István</t>
  </si>
  <si>
    <t>FIO1029</t>
  </si>
  <si>
    <t>OFI1218</t>
  </si>
  <si>
    <t>Részben megfelelő alapfokozat és szakképzettség birtokában tanári szakképzettség megszerzése egy szakon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</si>
</sst>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vertical="top"/>
    </xf>
    <xf numFmtId="0" fontId="1" fillId="7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1" fontId="21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92971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N28"/>
  <sheetViews>
    <sheetView showGridLines="0" tabSelected="1" view="pageBreakPreview" zoomScale="76" zoomScaleNormal="90" zoomScaleSheetLayoutView="76" zoomScalePageLayoutView="85" workbookViewId="0">
      <selection activeCell="E22" sqref="E22"/>
    </sheetView>
  </sheetViews>
  <sheetFormatPr defaultColWidth="8.85546875" defaultRowHeight="15.75" x14ac:dyDescent="0.25"/>
  <cols>
    <col min="1" max="1" width="5.85546875" style="2" customWidth="1"/>
    <col min="2" max="2" width="10.85546875" style="4" customWidth="1"/>
    <col min="3" max="3" width="34.28515625" style="11" customWidth="1"/>
    <col min="4" max="4" width="40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28515625" style="14" customWidth="1"/>
    <col min="13" max="13" width="14.28515625" style="4" customWidth="1"/>
    <col min="14" max="14" width="8.85546875" style="67"/>
  </cols>
  <sheetData>
    <row r="1" spans="1:14" x14ac:dyDescent="0.25">
      <c r="B1" s="1"/>
      <c r="C1" s="22"/>
      <c r="D1" s="41" t="s">
        <v>50</v>
      </c>
      <c r="E1" s="41"/>
      <c r="F1" s="41" t="s">
        <v>35</v>
      </c>
      <c r="G1" s="1"/>
      <c r="H1" s="5"/>
      <c r="I1" s="5"/>
      <c r="J1" s="42" t="s">
        <v>4</v>
      </c>
      <c r="K1" s="58"/>
      <c r="L1" s="59" t="s">
        <v>28</v>
      </c>
      <c r="M1" s="60"/>
    </row>
    <row r="2" spans="1:14" x14ac:dyDescent="0.25">
      <c r="B2" s="1"/>
      <c r="C2" s="78"/>
      <c r="D2" s="47" t="s">
        <v>86</v>
      </c>
      <c r="E2" s="47"/>
      <c r="F2" s="47"/>
      <c r="G2" s="48"/>
      <c r="H2" s="49"/>
      <c r="I2" s="49"/>
      <c r="J2" s="48"/>
      <c r="K2" s="70"/>
      <c r="L2" s="3"/>
      <c r="M2" s="7"/>
    </row>
    <row r="3" spans="1:14" x14ac:dyDescent="0.25">
      <c r="B3" s="1"/>
      <c r="C3" s="79"/>
      <c r="D3" s="38" t="s">
        <v>18</v>
      </c>
      <c r="E3" s="40" t="s">
        <v>57</v>
      </c>
      <c r="F3" s="38"/>
      <c r="G3" s="1"/>
      <c r="H3" s="5"/>
      <c r="I3" s="5"/>
      <c r="J3" s="46"/>
      <c r="K3" s="3"/>
      <c r="L3" s="3"/>
      <c r="M3" s="7"/>
    </row>
    <row r="4" spans="1:14" x14ac:dyDescent="0.25">
      <c r="B4" s="1"/>
      <c r="C4" s="80"/>
      <c r="D4" s="38" t="s">
        <v>52</v>
      </c>
      <c r="E4" s="40">
        <v>90</v>
      </c>
      <c r="F4" s="39"/>
      <c r="G4" s="1"/>
      <c r="H4" s="5"/>
      <c r="I4" s="20"/>
      <c r="K4" s="20"/>
      <c r="L4" s="18"/>
      <c r="M4" s="19" t="s">
        <v>23</v>
      </c>
    </row>
    <row r="5" spans="1:14" x14ac:dyDescent="0.25">
      <c r="B5" s="1"/>
      <c r="C5" s="21"/>
      <c r="D5" s="69" t="s">
        <v>53</v>
      </c>
      <c r="E5" s="68" t="s">
        <v>54</v>
      </c>
      <c r="F5" s="39"/>
      <c r="G5" s="1"/>
      <c r="H5" s="5"/>
      <c r="K5" s="20" t="s">
        <v>17</v>
      </c>
      <c r="L5" s="18"/>
      <c r="M5" s="19">
        <f>SUM(H15,H21,H28)</f>
        <v>160</v>
      </c>
    </row>
    <row r="6" spans="1:14" x14ac:dyDescent="0.25">
      <c r="B6" s="1"/>
      <c r="C6" s="23"/>
      <c r="D6" s="39" t="s">
        <v>19</v>
      </c>
      <c r="E6" s="39" t="s">
        <v>36</v>
      </c>
      <c r="F6" s="44"/>
      <c r="G6" s="1"/>
      <c r="H6" s="5"/>
      <c r="I6" s="5"/>
      <c r="J6" s="6"/>
      <c r="L6" s="6"/>
      <c r="M6" s="8"/>
    </row>
    <row r="7" spans="1:14" ht="15" customHeight="1" x14ac:dyDescent="0.25">
      <c r="A7" s="9" t="s">
        <v>51</v>
      </c>
      <c r="B7" s="43"/>
      <c r="D7" s="43"/>
      <c r="E7" s="43"/>
      <c r="F7" s="43"/>
      <c r="I7" s="16"/>
      <c r="J7" s="10"/>
      <c r="K7" s="4"/>
      <c r="L7" s="10"/>
    </row>
    <row r="8" spans="1:14" ht="44.25" customHeight="1" x14ac:dyDescent="0.25">
      <c r="A8" s="81" t="s">
        <v>6</v>
      </c>
      <c r="B8" s="83" t="s">
        <v>5</v>
      </c>
      <c r="C8" s="83" t="s">
        <v>7</v>
      </c>
      <c r="D8" s="76" t="s">
        <v>14</v>
      </c>
      <c r="E8" s="76" t="s">
        <v>15</v>
      </c>
      <c r="F8" s="76" t="s">
        <v>13</v>
      </c>
      <c r="G8" s="83" t="s">
        <v>11</v>
      </c>
      <c r="H8" s="85" t="s">
        <v>20</v>
      </c>
      <c r="I8" s="86"/>
      <c r="J8" s="87" t="s">
        <v>12</v>
      </c>
      <c r="K8" s="83" t="s">
        <v>9</v>
      </c>
      <c r="L8" s="83" t="s">
        <v>10</v>
      </c>
      <c r="M8" s="91" t="s">
        <v>8</v>
      </c>
    </row>
    <row r="9" spans="1:14" ht="26.25" customHeight="1" x14ac:dyDescent="0.25">
      <c r="A9" s="82"/>
      <c r="B9" s="84"/>
      <c r="C9" s="84"/>
      <c r="D9" s="77"/>
      <c r="E9" s="77"/>
      <c r="F9" s="77"/>
      <c r="G9" s="84"/>
      <c r="H9" s="17" t="s">
        <v>0</v>
      </c>
      <c r="I9" s="15" t="s">
        <v>1</v>
      </c>
      <c r="J9" s="88"/>
      <c r="K9" s="84"/>
      <c r="L9" s="84"/>
      <c r="M9" s="92"/>
    </row>
    <row r="10" spans="1:14" ht="28.5" customHeight="1" x14ac:dyDescent="0.25">
      <c r="A10" s="24">
        <v>1</v>
      </c>
      <c r="B10" s="25" t="s">
        <v>43</v>
      </c>
      <c r="C10" s="54" t="s">
        <v>26</v>
      </c>
      <c r="D10" s="61" t="s">
        <v>33</v>
      </c>
      <c r="E10" s="64"/>
      <c r="F10" s="61" t="s">
        <v>29</v>
      </c>
      <c r="G10" s="62" t="s">
        <v>30</v>
      </c>
      <c r="H10" s="63">
        <v>0</v>
      </c>
      <c r="I10" s="63">
        <v>13</v>
      </c>
      <c r="J10" s="52">
        <v>3</v>
      </c>
      <c r="K10" s="50" t="s">
        <v>3</v>
      </c>
      <c r="L10" s="26" t="s">
        <v>2</v>
      </c>
      <c r="M10" s="25" t="s">
        <v>40</v>
      </c>
      <c r="N10" s="72"/>
    </row>
    <row r="11" spans="1:14" ht="28.5" customHeight="1" x14ac:dyDescent="0.25">
      <c r="A11" s="24">
        <v>1</v>
      </c>
      <c r="B11" s="25" t="s">
        <v>44</v>
      </c>
      <c r="C11" s="54" t="s">
        <v>27</v>
      </c>
      <c r="D11" s="61" t="s">
        <v>34</v>
      </c>
      <c r="E11" s="65"/>
      <c r="F11" s="61" t="s">
        <v>29</v>
      </c>
      <c r="G11" s="62" t="s">
        <v>30</v>
      </c>
      <c r="H11" s="63">
        <v>0</v>
      </c>
      <c r="I11" s="63">
        <v>13</v>
      </c>
      <c r="J11" s="52">
        <v>4</v>
      </c>
      <c r="K11" s="50" t="s">
        <v>3</v>
      </c>
      <c r="L11" s="26" t="s">
        <v>2</v>
      </c>
      <c r="M11" s="25" t="s">
        <v>41</v>
      </c>
    </row>
    <row r="12" spans="1:14" ht="28.5" customHeight="1" x14ac:dyDescent="0.25">
      <c r="A12" s="24">
        <v>1</v>
      </c>
      <c r="B12" s="25" t="s">
        <v>37</v>
      </c>
      <c r="C12" s="54" t="s">
        <v>25</v>
      </c>
      <c r="D12" s="61" t="s">
        <v>32</v>
      </c>
      <c r="E12" s="65"/>
      <c r="F12" s="61" t="s">
        <v>28</v>
      </c>
      <c r="G12" s="62" t="s">
        <v>30</v>
      </c>
      <c r="H12" s="63">
        <v>0</v>
      </c>
      <c r="I12" s="63">
        <v>9</v>
      </c>
      <c r="J12" s="52">
        <v>3</v>
      </c>
      <c r="K12" s="50" t="s">
        <v>3</v>
      </c>
      <c r="L12" s="26" t="s">
        <v>2</v>
      </c>
      <c r="M12" s="25" t="s">
        <v>39</v>
      </c>
    </row>
    <row r="13" spans="1:14" ht="28.5" customHeight="1" x14ac:dyDescent="0.25">
      <c r="A13" s="24">
        <v>1</v>
      </c>
      <c r="B13" s="93" t="s">
        <v>55</v>
      </c>
      <c r="C13" s="54" t="s">
        <v>45</v>
      </c>
      <c r="D13" s="25" t="s">
        <v>46</v>
      </c>
      <c r="E13" s="25"/>
      <c r="F13" s="25" t="s">
        <v>31</v>
      </c>
      <c r="G13" s="50" t="s">
        <v>30</v>
      </c>
      <c r="H13" s="63">
        <v>0</v>
      </c>
      <c r="I13" s="63">
        <v>13</v>
      </c>
      <c r="J13" s="27">
        <v>4</v>
      </c>
      <c r="K13" s="28" t="s">
        <v>3</v>
      </c>
      <c r="L13" s="28" t="s">
        <v>2</v>
      </c>
      <c r="M13" s="25"/>
    </row>
    <row r="14" spans="1:14" x14ac:dyDescent="0.25">
      <c r="A14" s="29"/>
      <c r="B14" s="30"/>
      <c r="C14" s="30"/>
      <c r="D14" s="30"/>
      <c r="E14" s="30"/>
      <c r="F14" s="30"/>
      <c r="G14" s="30"/>
      <c r="H14" s="31">
        <f>SUM(H10:H13)</f>
        <v>0</v>
      </c>
      <c r="I14" s="31">
        <f>SUM(I10:I13)</f>
        <v>48</v>
      </c>
      <c r="J14" s="53">
        <f>SUM(J10:J13)</f>
        <v>14</v>
      </c>
      <c r="K14" s="33"/>
      <c r="L14" s="33"/>
      <c r="M14" s="30"/>
    </row>
    <row r="15" spans="1:14" ht="25.5" x14ac:dyDescent="0.25">
      <c r="A15" s="29"/>
      <c r="B15" s="30"/>
      <c r="C15" s="30"/>
      <c r="D15" s="30"/>
      <c r="E15" s="30"/>
      <c r="F15" s="30"/>
      <c r="G15" s="45" t="s">
        <v>16</v>
      </c>
      <c r="H15" s="89">
        <f>SUM(H14:I14)</f>
        <v>48</v>
      </c>
      <c r="I15" s="90"/>
      <c r="J15" s="32"/>
      <c r="K15" s="33"/>
      <c r="L15" s="33"/>
      <c r="M15" s="30"/>
    </row>
    <row r="16" spans="1:14" ht="42.75" x14ac:dyDescent="0.25">
      <c r="A16" s="34">
        <v>2</v>
      </c>
      <c r="B16" s="35" t="s">
        <v>42</v>
      </c>
      <c r="C16" s="35" t="s">
        <v>58</v>
      </c>
      <c r="D16" s="35" t="s">
        <v>59</v>
      </c>
      <c r="E16" s="35"/>
      <c r="F16" s="35" t="s">
        <v>29</v>
      </c>
      <c r="G16" s="51" t="s">
        <v>30</v>
      </c>
      <c r="H16" s="36">
        <v>9</v>
      </c>
      <c r="I16" s="36">
        <v>17</v>
      </c>
      <c r="J16" s="57">
        <v>7</v>
      </c>
      <c r="K16" s="37" t="s">
        <v>60</v>
      </c>
      <c r="L16" s="37" t="s">
        <v>2</v>
      </c>
      <c r="M16" s="74" t="s">
        <v>61</v>
      </c>
      <c r="N16" s="75"/>
    </row>
    <row r="17" spans="1:14" ht="28.5" customHeight="1" x14ac:dyDescent="0.25">
      <c r="A17" s="34">
        <v>2</v>
      </c>
      <c r="B17" s="35" t="s">
        <v>77</v>
      </c>
      <c r="C17" s="35" t="s">
        <v>78</v>
      </c>
      <c r="D17" s="35" t="s">
        <v>79</v>
      </c>
      <c r="E17" s="35"/>
      <c r="F17" s="35" t="s">
        <v>29</v>
      </c>
      <c r="G17" s="51" t="s">
        <v>30</v>
      </c>
      <c r="H17" s="36">
        <v>9</v>
      </c>
      <c r="I17" s="36">
        <v>0</v>
      </c>
      <c r="J17" s="57">
        <v>3</v>
      </c>
      <c r="K17" s="37" t="s">
        <v>60</v>
      </c>
      <c r="L17" s="37" t="s">
        <v>2</v>
      </c>
      <c r="M17" s="74" t="s">
        <v>80</v>
      </c>
      <c r="N17" s="72"/>
    </row>
    <row r="18" spans="1:14" ht="28.5" customHeight="1" x14ac:dyDescent="0.25">
      <c r="A18" s="34">
        <v>2</v>
      </c>
      <c r="B18" s="94" t="s">
        <v>85</v>
      </c>
      <c r="C18" s="35" t="s">
        <v>81</v>
      </c>
      <c r="D18" s="35" t="s">
        <v>82</v>
      </c>
      <c r="E18" s="35"/>
      <c r="F18" s="35" t="s">
        <v>83</v>
      </c>
      <c r="G18" s="51" t="s">
        <v>30</v>
      </c>
      <c r="H18" s="36">
        <v>0</v>
      </c>
      <c r="I18" s="37">
        <v>13</v>
      </c>
      <c r="J18" s="98">
        <v>4</v>
      </c>
      <c r="K18" s="51" t="s">
        <v>3</v>
      </c>
      <c r="L18" s="55" t="s">
        <v>2</v>
      </c>
      <c r="M18" s="56" t="s">
        <v>84</v>
      </c>
      <c r="N18" s="72"/>
    </row>
    <row r="19" spans="1:14" ht="28.5" customHeight="1" x14ac:dyDescent="0.25">
      <c r="A19" s="34">
        <v>2</v>
      </c>
      <c r="B19" s="94" t="s">
        <v>56</v>
      </c>
      <c r="C19" s="94" t="s">
        <v>47</v>
      </c>
      <c r="D19" s="94" t="s">
        <v>48</v>
      </c>
      <c r="E19" s="94"/>
      <c r="F19" s="94" t="s">
        <v>28</v>
      </c>
      <c r="G19" s="95" t="s">
        <v>30</v>
      </c>
      <c r="H19" s="96">
        <v>0</v>
      </c>
      <c r="I19" s="97">
        <v>13</v>
      </c>
      <c r="J19" s="57">
        <v>4</v>
      </c>
      <c r="K19" s="51" t="s">
        <v>3</v>
      </c>
      <c r="L19" s="55" t="s">
        <v>2</v>
      </c>
      <c r="M19" s="56"/>
      <c r="N19" s="71"/>
    </row>
    <row r="20" spans="1:14" x14ac:dyDescent="0.25">
      <c r="A20" s="29"/>
      <c r="B20" s="30"/>
      <c r="C20" s="30"/>
      <c r="D20" s="30"/>
      <c r="E20" s="30"/>
      <c r="F20" s="30"/>
      <c r="G20" s="30"/>
      <c r="H20" s="31">
        <f>SUM(H16:H19)</f>
        <v>18</v>
      </c>
      <c r="I20" s="31">
        <f>SUM(I16:I19)</f>
        <v>43</v>
      </c>
      <c r="J20" s="31">
        <f>SUM(J16:J19)</f>
        <v>18</v>
      </c>
      <c r="K20" s="33"/>
      <c r="L20" s="33"/>
      <c r="M20" s="30"/>
    </row>
    <row r="21" spans="1:14" ht="25.5" x14ac:dyDescent="0.25">
      <c r="A21" s="29"/>
      <c r="B21" s="30"/>
      <c r="C21" s="30"/>
      <c r="D21" s="30"/>
      <c r="E21" s="30"/>
      <c r="F21" s="30"/>
      <c r="G21" s="45" t="s">
        <v>16</v>
      </c>
      <c r="H21" s="89">
        <f>SUM(H20:I20)</f>
        <v>61</v>
      </c>
      <c r="I21" s="90"/>
      <c r="J21" s="31"/>
      <c r="K21" s="33"/>
      <c r="L21" s="33"/>
      <c r="M21" s="30"/>
    </row>
    <row r="22" spans="1:14" ht="28.5" x14ac:dyDescent="0.25">
      <c r="A22" s="24">
        <v>3</v>
      </c>
      <c r="B22" s="25" t="s">
        <v>49</v>
      </c>
      <c r="C22" s="25" t="s">
        <v>62</v>
      </c>
      <c r="D22" s="61" t="s">
        <v>63</v>
      </c>
      <c r="E22" s="64" t="s">
        <v>42</v>
      </c>
      <c r="F22" s="61" t="s">
        <v>31</v>
      </c>
      <c r="G22" s="62" t="s">
        <v>30</v>
      </c>
      <c r="H22" s="63">
        <v>9</v>
      </c>
      <c r="I22" s="63">
        <v>5</v>
      </c>
      <c r="J22" s="52">
        <v>4</v>
      </c>
      <c r="K22" s="50" t="s">
        <v>60</v>
      </c>
      <c r="L22" s="26" t="s">
        <v>2</v>
      </c>
      <c r="M22" s="25" t="s">
        <v>64</v>
      </c>
    </row>
    <row r="23" spans="1:14" ht="28.5" x14ac:dyDescent="0.25">
      <c r="A23" s="24">
        <v>3</v>
      </c>
      <c r="B23" s="25" t="s">
        <v>65</v>
      </c>
      <c r="C23" s="25" t="s">
        <v>66</v>
      </c>
      <c r="D23" s="61" t="s">
        <v>67</v>
      </c>
      <c r="E23" s="64" t="s">
        <v>42</v>
      </c>
      <c r="F23" s="61" t="s">
        <v>31</v>
      </c>
      <c r="G23" s="62" t="s">
        <v>30</v>
      </c>
      <c r="H23" s="63">
        <v>9</v>
      </c>
      <c r="I23" s="63">
        <v>5</v>
      </c>
      <c r="J23" s="52">
        <v>4</v>
      </c>
      <c r="K23" s="50" t="s">
        <v>60</v>
      </c>
      <c r="L23" s="26" t="s">
        <v>2</v>
      </c>
      <c r="M23" s="25" t="s">
        <v>68</v>
      </c>
    </row>
    <row r="24" spans="1:14" ht="28.5" x14ac:dyDescent="0.25">
      <c r="A24" s="24">
        <v>3</v>
      </c>
      <c r="B24" s="25" t="s">
        <v>69</v>
      </c>
      <c r="C24" s="25" t="s">
        <v>70</v>
      </c>
      <c r="D24" s="61" t="s">
        <v>71</v>
      </c>
      <c r="E24" s="64"/>
      <c r="F24" s="61" t="s">
        <v>31</v>
      </c>
      <c r="G24" s="62" t="s">
        <v>30</v>
      </c>
      <c r="H24" s="63">
        <v>5</v>
      </c>
      <c r="I24" s="63">
        <v>9</v>
      </c>
      <c r="J24" s="52">
        <v>5</v>
      </c>
      <c r="K24" s="50" t="s">
        <v>3</v>
      </c>
      <c r="L24" s="26" t="s">
        <v>2</v>
      </c>
      <c r="M24" s="25" t="s">
        <v>72</v>
      </c>
    </row>
    <row r="25" spans="1:14" ht="28.5" x14ac:dyDescent="0.25">
      <c r="A25" s="24">
        <v>3</v>
      </c>
      <c r="B25" s="25" t="s">
        <v>73</v>
      </c>
      <c r="C25" s="25" t="s">
        <v>74</v>
      </c>
      <c r="D25" s="61" t="s">
        <v>75</v>
      </c>
      <c r="E25" s="64"/>
      <c r="F25" s="61" t="s">
        <v>31</v>
      </c>
      <c r="G25" s="62" t="s">
        <v>30</v>
      </c>
      <c r="H25" s="63">
        <v>9</v>
      </c>
      <c r="I25" s="63">
        <v>0</v>
      </c>
      <c r="J25" s="52">
        <v>3</v>
      </c>
      <c r="K25" s="50" t="s">
        <v>3</v>
      </c>
      <c r="L25" s="26" t="s">
        <v>2</v>
      </c>
      <c r="M25" s="25" t="s">
        <v>76</v>
      </c>
    </row>
    <row r="26" spans="1:14" ht="28.5" x14ac:dyDescent="0.25">
      <c r="A26" s="24">
        <v>3</v>
      </c>
      <c r="B26" s="25" t="s">
        <v>38</v>
      </c>
      <c r="C26" s="25" t="s">
        <v>21</v>
      </c>
      <c r="D26" s="25" t="s">
        <v>24</v>
      </c>
      <c r="E26" s="25"/>
      <c r="F26" s="25" t="s">
        <v>28</v>
      </c>
      <c r="G26" s="50" t="s">
        <v>30</v>
      </c>
      <c r="H26" s="50">
        <v>0</v>
      </c>
      <c r="I26" s="50">
        <v>0</v>
      </c>
      <c r="J26" s="52">
        <v>0</v>
      </c>
      <c r="K26" s="50" t="s">
        <v>22</v>
      </c>
      <c r="L26" s="26" t="s">
        <v>2</v>
      </c>
      <c r="M26" s="66"/>
      <c r="N26" s="73"/>
    </row>
    <row r="27" spans="1:14" x14ac:dyDescent="0.25">
      <c r="A27" s="29"/>
      <c r="B27" s="30"/>
      <c r="C27" s="30"/>
      <c r="D27" s="30"/>
      <c r="E27" s="30"/>
      <c r="F27" s="30"/>
      <c r="G27" s="30"/>
      <c r="H27" s="31">
        <f>SUM(H22:H26)</f>
        <v>32</v>
      </c>
      <c r="I27" s="31">
        <f>SUM(I22:I26)</f>
        <v>19</v>
      </c>
      <c r="J27" s="53">
        <f>SUM(J22:J26)</f>
        <v>16</v>
      </c>
      <c r="K27" s="33"/>
      <c r="L27" s="33"/>
      <c r="M27" s="30"/>
    </row>
    <row r="28" spans="1:14" ht="25.5" x14ac:dyDescent="0.25">
      <c r="A28" s="29"/>
      <c r="B28" s="30"/>
      <c r="C28" s="30"/>
      <c r="D28" s="30"/>
      <c r="E28" s="30"/>
      <c r="F28" s="30"/>
      <c r="G28" s="45" t="s">
        <v>16</v>
      </c>
      <c r="H28" s="89">
        <f>SUM(H27:I27)</f>
        <v>51</v>
      </c>
      <c r="I28" s="90"/>
      <c r="J28" s="32"/>
      <c r="K28" s="33"/>
      <c r="L28" s="33"/>
      <c r="M28" s="30"/>
    </row>
  </sheetData>
  <mergeCells count="16">
    <mergeCell ref="H28:I28"/>
    <mergeCell ref="L8:L9"/>
    <mergeCell ref="M8:M9"/>
    <mergeCell ref="H15:I15"/>
    <mergeCell ref="H21:I21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6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 4 félév egyszakos</vt:lpstr>
      <vt:lpstr>'BA után 4 félév egyszakos'!Nyomtatási_terület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2022-07-11T08:05:33Z</cp:lastPrinted>
  <dcterms:created xsi:type="dcterms:W3CDTF">2016-09-01T14:49:18Z</dcterms:created>
  <dcterms:modified xsi:type="dcterms:W3CDTF">2023-08-24T12:55:09Z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