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BIOLÓGIA\Részben\"/>
    </mc:Choice>
  </mc:AlternateContent>
  <bookViews>
    <workbookView xWindow="0" yWindow="0" windowWidth="19200" windowHeight="10260"/>
  </bookViews>
  <sheets>
    <sheet name="Munka1" sheetId="1" r:id="rId1"/>
  </sheets>
  <definedNames>
    <definedName name="_xlnm.Print_Area" localSheetId="0">Munka1!$A$1:$M$30</definedName>
  </definedNames>
  <calcPr calcId="162913"/>
</workbook>
</file>

<file path=xl/calcChain.xml><?xml version="1.0" encoding="utf-8"?>
<calcChain xmlns="http://schemas.openxmlformats.org/spreadsheetml/2006/main">
  <c r="J21" i="1" l="1"/>
  <c r="J14" i="1"/>
  <c r="J29" i="1" l="1"/>
  <c r="I29" i="1"/>
  <c r="H29" i="1"/>
  <c r="I14" i="1"/>
  <c r="H14" i="1"/>
  <c r="I21" i="1"/>
  <c r="H21" i="1"/>
  <c r="H15" i="1"/>
  <c r="H30" i="1" l="1"/>
  <c r="H22" i="1"/>
  <c r="M5" i="1" l="1"/>
</calcChain>
</file>

<file path=xl/sharedStrings.xml><?xml version="1.0" encoding="utf-8"?>
<sst xmlns="http://schemas.openxmlformats.org/spreadsheetml/2006/main" count="150" uniqueCount="95">
  <si>
    <t>Tanárképzési szak:</t>
  </si>
  <si>
    <t xml:space="preserve">Szakfelelős: </t>
  </si>
  <si>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</si>
  <si>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</si>
  <si>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</si>
  <si>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</si>
  <si>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</si>
  <si>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</si>
  <si>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</si>
  <si>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</si>
  <si>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</si>
  <si>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</si>
  <si>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</si>
  <si>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</si>
  <si>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</si>
  <si>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</si>
  <si>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</si>
  <si>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</si>
  <si>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</si>
  <si>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</si>
  <si>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</si>
  <si>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A</t>
  </si>
  <si>
    <t>K</t>
  </si>
  <si>
    <t>Féléves óraszám:</t>
  </si>
  <si>
    <t>2023 szeptemberétől</t>
  </si>
  <si>
    <t>okleveles biológia szakos tanár</t>
  </si>
  <si>
    <t>Részben megfelelő alapfokozat és szakképzettség birtokában tanári szakképzettség megszerzése egy szakon (biológiatanár)</t>
  </si>
  <si>
    <t>3 félév</t>
  </si>
  <si>
    <t>Dr. Szép Tibor</t>
  </si>
  <si>
    <t>KOI</t>
  </si>
  <si>
    <t xml:space="preserve">A </t>
  </si>
  <si>
    <t>Dr. Molnár Mónika</t>
  </si>
  <si>
    <t>Dr. Szabó Sándor</t>
  </si>
  <si>
    <t>OBI1223</t>
  </si>
  <si>
    <t>Genetika</t>
  </si>
  <si>
    <t>Genetics</t>
  </si>
  <si>
    <t>BIO1040, BBI1219, BIO1041, BBI1224</t>
  </si>
  <si>
    <t>OBI1127</t>
  </si>
  <si>
    <t>Természetvédelem</t>
  </si>
  <si>
    <t>Conservation Biology</t>
  </si>
  <si>
    <t>BIO1016, BBI1122</t>
  </si>
  <si>
    <t>BIO1013, BBI1116</t>
  </si>
  <si>
    <t>OBI1114</t>
  </si>
  <si>
    <t>Ökológia alapjai 1.</t>
  </si>
  <si>
    <t>Ecology 1.</t>
  </si>
  <si>
    <t>OBI1207</t>
  </si>
  <si>
    <t>BIO1011, BBI1110</t>
  </si>
  <si>
    <t>OBI1125</t>
  </si>
  <si>
    <t>Bioetika</t>
  </si>
  <si>
    <t>Bioethics</t>
  </si>
  <si>
    <t>BIO1018</t>
  </si>
  <si>
    <t>OBI1105</t>
  </si>
  <si>
    <t>Állatanatómia</t>
  </si>
  <si>
    <t>Zoological Anatomy</t>
  </si>
  <si>
    <t>Dr. János István</t>
  </si>
  <si>
    <t>BIO1001, BBI1105, BIO1002, BBI1106</t>
  </si>
  <si>
    <t>OBI1204</t>
  </si>
  <si>
    <t>Növényrendszertan</t>
  </si>
  <si>
    <t>Plant Taxonomy</t>
  </si>
  <si>
    <t>OBI1208</t>
  </si>
  <si>
    <t>Sejtbiológia</t>
  </si>
  <si>
    <t>Cell biology</t>
  </si>
  <si>
    <t>BIO1008, BBI1201</t>
  </si>
  <si>
    <t>BIO1005, BBI1205, BIO1008, BBI1201</t>
  </si>
  <si>
    <t>OBI4000</t>
  </si>
  <si>
    <t xml:space="preserve">Komplex szakterületi zárószigorlat </t>
  </si>
  <si>
    <t>Complex professional comprehensive exam</t>
  </si>
  <si>
    <t>S</t>
  </si>
  <si>
    <t>OBI1216</t>
  </si>
  <si>
    <t>Állatélettan</t>
  </si>
  <si>
    <t>Comparative Animal Physiology</t>
  </si>
  <si>
    <t>Dr. Halász Judit</t>
  </si>
  <si>
    <t>OBI1126</t>
  </si>
  <si>
    <t>Viselkedésökológia</t>
  </si>
  <si>
    <t>Behavioural Ecology</t>
  </si>
  <si>
    <t>Állatrendszertan</t>
  </si>
  <si>
    <t>Zoological Taxonomy</t>
  </si>
  <si>
    <t>Dr. Hörcsik Tibor Zsolt</t>
  </si>
  <si>
    <t>BIO1006, BBI1203,BIO1007, BBI1204</t>
  </si>
  <si>
    <t>OBI1106</t>
  </si>
  <si>
    <t>Terepgyakorlat 1.</t>
  </si>
  <si>
    <t>Field Practice 1. (Botany)</t>
  </si>
  <si>
    <t>BIO1019, BBI1112</t>
  </si>
  <si>
    <t>Növényélettan</t>
  </si>
  <si>
    <t>Plant Physiology</t>
  </si>
  <si>
    <t xml:space="preserve">Methodology 1. </t>
  </si>
  <si>
    <t>Dobróné Dr. Tóth Márta</t>
  </si>
  <si>
    <t>G</t>
  </si>
  <si>
    <t>Szakmódszertani ismeretek 2.</t>
  </si>
  <si>
    <t>OBI8011</t>
  </si>
  <si>
    <t>OBI8012</t>
  </si>
  <si>
    <t>OBI1107</t>
  </si>
  <si>
    <t>OBI1115</t>
  </si>
  <si>
    <t>Dobróné dr. Tóth Márta</t>
  </si>
  <si>
    <t>Biológiatanár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</si>
</sst>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indexed="8"/>
      <name val="Arial"/>
      <family val="2"/>
    </font>
    <font>
      <sz val="11"/>
      <color rgb="FF000000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theme="1"/>
      <name val="Arial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1D8F2"/>
        <bgColor rgb="FFD9D9D9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50">
    <xf numFmtId="0" fontId="0" fillId="0" borderId="0"/>
    <xf numFmtId="0" fontId="2" fillId="0" borderId="0"/>
    <xf numFmtId="0" fontId="18" fillId="0" borderId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/>
    <xf numFmtId="0" fontId="22" fillId="12" borderId="0"/>
    <xf numFmtId="0" fontId="22" fillId="13" borderId="0"/>
    <xf numFmtId="0" fontId="22" fillId="14" borderId="0"/>
    <xf numFmtId="0" fontId="22" fillId="15" borderId="0"/>
    <xf numFmtId="0" fontId="22" fillId="16" borderId="0"/>
    <xf numFmtId="0" fontId="22" fillId="17" borderId="0"/>
    <xf numFmtId="0" fontId="22" fillId="18" borderId="0"/>
    <xf numFmtId="0" fontId="22" fillId="19" borderId="0"/>
    <xf numFmtId="0" fontId="22" fillId="14" borderId="0"/>
    <xf numFmtId="0" fontId="22" fillId="17" borderId="0"/>
    <xf numFmtId="0" fontId="22" fillId="20" borderId="0"/>
    <xf numFmtId="0" fontId="21" fillId="21" borderId="0"/>
    <xf numFmtId="0" fontId="21" fillId="18" borderId="0"/>
    <xf numFmtId="0" fontId="21" fillId="19" borderId="0"/>
    <xf numFmtId="0" fontId="21" fillId="22" borderId="0"/>
    <xf numFmtId="0" fontId="21" fillId="23" borderId="0"/>
    <xf numFmtId="0" fontId="21" fillId="24" borderId="0"/>
    <xf numFmtId="0" fontId="23" fillId="16" borderId="12"/>
    <xf numFmtId="0" fontId="24" fillId="0" borderId="0"/>
    <xf numFmtId="0" fontId="25" fillId="0" borderId="13"/>
    <xf numFmtId="0" fontId="26" fillId="0" borderId="14"/>
    <xf numFmtId="0" fontId="27" fillId="0" borderId="15"/>
    <xf numFmtId="0" fontId="27" fillId="0" borderId="0"/>
    <xf numFmtId="0" fontId="28" fillId="25" borderId="16"/>
    <xf numFmtId="0" fontId="22" fillId="0" borderId="0"/>
    <xf numFmtId="0" fontId="29" fillId="0" borderId="0"/>
    <xf numFmtId="0" fontId="30" fillId="0" borderId="17"/>
    <xf numFmtId="0" fontId="22" fillId="26" borderId="9"/>
    <xf numFmtId="0" fontId="21" fillId="27" borderId="0"/>
    <xf numFmtId="0" fontId="21" fillId="10" borderId="0"/>
    <xf numFmtId="0" fontId="21" fillId="28" borderId="0"/>
    <xf numFmtId="0" fontId="21" fillId="22" borderId="0"/>
    <xf numFmtId="0" fontId="21" fillId="23" borderId="0"/>
    <xf numFmtId="0" fontId="21" fillId="29" borderId="0"/>
    <xf numFmtId="0" fontId="31" fillId="13" borderId="0"/>
    <xf numFmtId="0" fontId="32" fillId="30" borderId="18"/>
    <xf numFmtId="0" fontId="33" fillId="0" borderId="0"/>
    <xf numFmtId="0" fontId="3" fillId="0" borderId="0"/>
    <xf numFmtId="0" fontId="3" fillId="0" borderId="0"/>
    <xf numFmtId="0" fontId="34" fillId="0" borderId="19"/>
    <xf numFmtId="0" fontId="35" fillId="12" borderId="0"/>
    <xf numFmtId="0" fontId="36" fillId="31" borderId="0"/>
    <xf numFmtId="0" fontId="37" fillId="30" borderId="12"/>
  </cellStyleXfs>
  <cellXfs count="80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1" fontId="9" fillId="0" borderId="0" xfId="0" applyNumberFormat="1" applyFont="1" applyFill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1" fontId="11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7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7" fillId="6" borderId="11" xfId="0" applyFont="1" applyFill="1" applyBorder="1" applyAlignment="1">
      <alignment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7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1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38" fillId="6" borderId="11" xfId="0" applyFont="1" applyFill="1" applyBorder="1" applyAlignment="1">
      <alignment vertical="center" wrapText="1"/>
    </xf>
    <xf numFmtId="0" fontId="38" fillId="6" borderId="11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" fontId="15" fillId="5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view="pageBreakPreview" zoomScale="60" zoomScaleNormal="68" workbookViewId="0">
      <selection activeCell="C10" sqref="C10"/>
    </sheetView>
  </sheetViews>
  <sheetFormatPr defaultRowHeight="15" x14ac:dyDescent="0.25"/>
  <cols>
    <col min="2" max="2" width="13.28515625" customWidth="1"/>
    <col min="3" max="3" width="43.85546875" customWidth="1"/>
    <col min="4" max="4" width="50.42578125" customWidth="1"/>
    <col min="5" max="5" width="11.42578125" customWidth="1"/>
    <col min="6" max="6" width="37.28515625" customWidth="1"/>
    <col min="10" max="10" width="8.7109375" style="52"/>
    <col min="13" max="13" width="15" customWidth="1"/>
  </cols>
  <sheetData>
    <row r="1" spans="1:14" x14ac:dyDescent="0.25">
      <c r="A1" s="1"/>
      <c r="B1" s="2"/>
      <c r="C1" s="44"/>
      <c r="D1" s="47" t="s">
        <v>0</v>
      </c>
      <c r="E1" s="47" t="s">
        <v>94</v>
      </c>
      <c r="F1" s="61"/>
      <c r="G1" s="63"/>
      <c r="H1" s="3"/>
      <c r="I1" s="3"/>
      <c r="J1" s="51" t="s">
        <v>1</v>
      </c>
      <c r="K1" s="48"/>
      <c r="L1" s="72" t="s">
        <v>28</v>
      </c>
      <c r="M1" s="72"/>
      <c r="N1" s="72"/>
    </row>
    <row r="2" spans="1:14" s="7" customFormat="1" x14ac:dyDescent="0.25">
      <c r="A2" s="5"/>
      <c r="B2" s="2"/>
      <c r="C2" s="73"/>
      <c r="D2" s="49" t="s">
        <v>26</v>
      </c>
      <c r="E2" s="49"/>
      <c r="F2" s="49"/>
      <c r="G2" s="62"/>
      <c r="H2" s="49"/>
      <c r="I2" s="49"/>
      <c r="J2" s="3"/>
      <c r="K2" s="3"/>
      <c r="L2" s="3"/>
      <c r="M2" s="6"/>
    </row>
    <row r="3" spans="1:14" x14ac:dyDescent="0.25">
      <c r="A3" s="1"/>
      <c r="B3" s="2"/>
      <c r="C3" s="73"/>
      <c r="D3" s="8" t="s">
        <v>2</v>
      </c>
      <c r="E3" s="8" t="s">
        <v>27</v>
      </c>
      <c r="F3" s="9"/>
      <c r="G3" s="2"/>
      <c r="H3" s="3"/>
      <c r="I3" s="3"/>
      <c r="J3" s="10"/>
      <c r="K3" s="11"/>
      <c r="L3" s="11"/>
      <c r="M3" s="6"/>
    </row>
    <row r="4" spans="1:14" x14ac:dyDescent="0.25">
      <c r="A4" s="1"/>
      <c r="B4" s="2"/>
      <c r="C4" s="73"/>
      <c r="D4" s="8" t="s">
        <v>3</v>
      </c>
      <c r="E4" s="12">
        <v>90</v>
      </c>
      <c r="F4" s="13"/>
      <c r="G4" s="2"/>
      <c r="H4" s="3"/>
      <c r="I4" s="14"/>
      <c r="J4" s="15"/>
      <c r="K4" s="14"/>
      <c r="L4" s="16"/>
      <c r="M4" s="17" t="s">
        <v>4</v>
      </c>
    </row>
    <row r="5" spans="1:14" x14ac:dyDescent="0.25">
      <c r="A5" s="1"/>
      <c r="B5" s="2"/>
      <c r="C5" s="18"/>
      <c r="D5" s="13" t="s">
        <v>5</v>
      </c>
      <c r="E5" s="13" t="s">
        <v>25</v>
      </c>
      <c r="F5" s="13"/>
      <c r="G5" s="2"/>
      <c r="H5" s="3"/>
      <c r="I5" s="19"/>
      <c r="J5" s="15"/>
      <c r="K5" s="14" t="s">
        <v>6</v>
      </c>
      <c r="L5" s="16"/>
      <c r="M5" s="17">
        <f>SUM(H15,H22,H30)</f>
        <v>155</v>
      </c>
    </row>
    <row r="6" spans="1:14" x14ac:dyDescent="0.25">
      <c r="A6" s="1"/>
      <c r="B6" s="2"/>
      <c r="C6" s="18"/>
      <c r="D6" s="20"/>
      <c r="E6" s="20"/>
      <c r="F6" s="21"/>
      <c r="G6" s="2"/>
      <c r="H6" s="3"/>
      <c r="I6" s="3"/>
      <c r="J6" s="22"/>
      <c r="K6" s="4"/>
      <c r="L6" s="22"/>
      <c r="M6" s="23"/>
    </row>
    <row r="7" spans="1:14" ht="15" customHeight="1" x14ac:dyDescent="0.25">
      <c r="A7" s="24" t="s">
        <v>24</v>
      </c>
      <c r="B7" s="25"/>
      <c r="C7" s="26"/>
      <c r="D7" s="25"/>
      <c r="E7" s="25"/>
      <c r="F7" s="25"/>
      <c r="G7" s="20"/>
      <c r="H7" s="19"/>
      <c r="I7" s="27"/>
      <c r="J7" s="28"/>
      <c r="K7" s="20"/>
      <c r="L7" s="28"/>
      <c r="M7" s="20"/>
    </row>
    <row r="8" spans="1:14" ht="44.25" customHeight="1" x14ac:dyDescent="0.25">
      <c r="A8" s="78" t="s">
        <v>7</v>
      </c>
      <c r="B8" s="68" t="s">
        <v>8</v>
      </c>
      <c r="C8" s="68" t="s">
        <v>9</v>
      </c>
      <c r="D8" s="74" t="s">
        <v>10</v>
      </c>
      <c r="E8" s="74" t="s">
        <v>11</v>
      </c>
      <c r="F8" s="74" t="s">
        <v>12</v>
      </c>
      <c r="G8" s="68" t="s">
        <v>13</v>
      </c>
      <c r="H8" s="76" t="s">
        <v>14</v>
      </c>
      <c r="I8" s="77"/>
      <c r="J8" s="66" t="s">
        <v>15</v>
      </c>
      <c r="K8" s="68" t="s">
        <v>16</v>
      </c>
      <c r="L8" s="68" t="s">
        <v>17</v>
      </c>
      <c r="M8" s="70" t="s">
        <v>18</v>
      </c>
    </row>
    <row r="9" spans="1:14" ht="26.25" customHeight="1" x14ac:dyDescent="0.25">
      <c r="A9" s="79"/>
      <c r="B9" s="69"/>
      <c r="C9" s="69"/>
      <c r="D9" s="75"/>
      <c r="E9" s="75"/>
      <c r="F9" s="75"/>
      <c r="G9" s="69"/>
      <c r="H9" s="29" t="s">
        <v>19</v>
      </c>
      <c r="I9" s="30" t="s">
        <v>20</v>
      </c>
      <c r="J9" s="67"/>
      <c r="K9" s="69"/>
      <c r="L9" s="69"/>
      <c r="M9" s="71"/>
    </row>
    <row r="10" spans="1:14" ht="57" x14ac:dyDescent="0.25">
      <c r="A10" s="31">
        <v>1</v>
      </c>
      <c r="B10" s="54" t="s">
        <v>91</v>
      </c>
      <c r="C10" s="54" t="s">
        <v>52</v>
      </c>
      <c r="D10" s="54" t="s">
        <v>53</v>
      </c>
      <c r="E10" s="54"/>
      <c r="F10" s="54" t="s">
        <v>54</v>
      </c>
      <c r="G10" s="53" t="s">
        <v>29</v>
      </c>
      <c r="H10" s="53">
        <v>9</v>
      </c>
      <c r="I10" s="53">
        <v>9</v>
      </c>
      <c r="J10" s="53">
        <v>4</v>
      </c>
      <c r="K10" s="32" t="s">
        <v>22</v>
      </c>
      <c r="L10" s="42" t="s">
        <v>21</v>
      </c>
      <c r="M10" s="34" t="s">
        <v>55</v>
      </c>
    </row>
    <row r="11" spans="1:14" ht="28.5" x14ac:dyDescent="0.25">
      <c r="A11" s="31">
        <v>1</v>
      </c>
      <c r="B11" s="54" t="s">
        <v>42</v>
      </c>
      <c r="C11" s="54" t="s">
        <v>43</v>
      </c>
      <c r="D11" s="54" t="s">
        <v>44</v>
      </c>
      <c r="E11" s="54"/>
      <c r="F11" s="54" t="s">
        <v>28</v>
      </c>
      <c r="G11" s="53" t="s">
        <v>29</v>
      </c>
      <c r="H11" s="53">
        <v>9</v>
      </c>
      <c r="I11" s="53">
        <v>0</v>
      </c>
      <c r="J11" s="53">
        <v>3</v>
      </c>
      <c r="K11" s="53" t="s">
        <v>22</v>
      </c>
      <c r="L11" s="55" t="s">
        <v>30</v>
      </c>
      <c r="M11" s="56" t="s">
        <v>46</v>
      </c>
    </row>
    <row r="12" spans="1:14" ht="28.5" x14ac:dyDescent="0.25">
      <c r="A12" s="31">
        <v>1</v>
      </c>
      <c r="B12" s="54" t="s">
        <v>47</v>
      </c>
      <c r="C12" s="54" t="s">
        <v>48</v>
      </c>
      <c r="D12" s="54" t="s">
        <v>49</v>
      </c>
      <c r="E12" s="54"/>
      <c r="F12" s="54" t="s">
        <v>31</v>
      </c>
      <c r="G12" s="53" t="s">
        <v>29</v>
      </c>
      <c r="H12" s="53">
        <v>0</v>
      </c>
      <c r="I12" s="53">
        <v>9</v>
      </c>
      <c r="J12" s="53">
        <v>3</v>
      </c>
      <c r="K12" s="53" t="s">
        <v>22</v>
      </c>
      <c r="L12" s="55" t="s">
        <v>21</v>
      </c>
      <c r="M12" s="56" t="s">
        <v>50</v>
      </c>
    </row>
    <row r="13" spans="1:14" ht="28.5" x14ac:dyDescent="0.25">
      <c r="A13" s="31">
        <v>1</v>
      </c>
      <c r="B13" s="54" t="s">
        <v>89</v>
      </c>
      <c r="C13" s="54" t="s">
        <v>88</v>
      </c>
      <c r="D13" s="54" t="s">
        <v>85</v>
      </c>
      <c r="E13" s="54"/>
      <c r="F13" s="54" t="s">
        <v>93</v>
      </c>
      <c r="G13" s="53" t="s">
        <v>29</v>
      </c>
      <c r="H13" s="53">
        <v>0</v>
      </c>
      <c r="I13" s="53">
        <v>13</v>
      </c>
      <c r="J13" s="53">
        <v>4</v>
      </c>
      <c r="K13" s="53" t="s">
        <v>87</v>
      </c>
      <c r="L13" s="55" t="s">
        <v>21</v>
      </c>
      <c r="M13" s="56"/>
    </row>
    <row r="14" spans="1:14" x14ac:dyDescent="0.25">
      <c r="A14" s="35"/>
      <c r="B14" s="60"/>
      <c r="C14" s="60"/>
      <c r="D14" s="60"/>
      <c r="E14" s="60"/>
      <c r="F14" s="60"/>
      <c r="G14" s="36"/>
      <c r="H14" s="37">
        <f>SUM(H10:H12)</f>
        <v>18</v>
      </c>
      <c r="I14" s="37">
        <f>SUM(I10:I12)</f>
        <v>18</v>
      </c>
      <c r="J14" s="37">
        <f>SUM(J10:J13)</f>
        <v>14</v>
      </c>
      <c r="K14" s="38"/>
      <c r="L14" s="38"/>
      <c r="M14" s="36"/>
    </row>
    <row r="15" spans="1:14" ht="25.5" x14ac:dyDescent="0.25">
      <c r="A15" s="35"/>
      <c r="B15" s="36"/>
      <c r="C15" s="36"/>
      <c r="D15" s="36"/>
      <c r="E15" s="36"/>
      <c r="F15" s="36"/>
      <c r="G15" s="39" t="s">
        <v>23</v>
      </c>
      <c r="H15" s="64">
        <f>SUM(H10:I12)</f>
        <v>36</v>
      </c>
      <c r="I15" s="65"/>
      <c r="J15" s="40"/>
      <c r="K15" s="38"/>
      <c r="L15" s="38"/>
      <c r="M15" s="36"/>
    </row>
    <row r="16" spans="1:14" ht="28.5" x14ac:dyDescent="0.25">
      <c r="A16" s="45">
        <v>2</v>
      </c>
      <c r="B16" s="45" t="s">
        <v>56</v>
      </c>
      <c r="C16" s="45" t="s">
        <v>57</v>
      </c>
      <c r="D16" s="45" t="s">
        <v>58</v>
      </c>
      <c r="E16" s="45"/>
      <c r="F16" s="45" t="s">
        <v>32</v>
      </c>
      <c r="G16" s="46" t="s">
        <v>29</v>
      </c>
      <c r="H16" s="46">
        <v>9</v>
      </c>
      <c r="I16" s="46">
        <v>9</v>
      </c>
      <c r="J16" s="46">
        <v>4</v>
      </c>
      <c r="K16" s="46" t="s">
        <v>22</v>
      </c>
      <c r="L16" s="46" t="s">
        <v>21</v>
      </c>
      <c r="M16" s="45" t="s">
        <v>62</v>
      </c>
    </row>
    <row r="17" spans="1:13" ht="28.5" x14ac:dyDescent="0.25">
      <c r="A17" s="45">
        <v>2</v>
      </c>
      <c r="B17" s="45" t="s">
        <v>59</v>
      </c>
      <c r="C17" s="45" t="s">
        <v>60</v>
      </c>
      <c r="D17" s="45" t="s">
        <v>61</v>
      </c>
      <c r="E17" s="45"/>
      <c r="F17" s="45" t="s">
        <v>31</v>
      </c>
      <c r="G17" s="46" t="s">
        <v>29</v>
      </c>
      <c r="H17" s="46">
        <v>9</v>
      </c>
      <c r="I17" s="46">
        <v>5</v>
      </c>
      <c r="J17" s="46">
        <v>4</v>
      </c>
      <c r="K17" s="46" t="s">
        <v>22</v>
      </c>
      <c r="L17" s="46" t="s">
        <v>21</v>
      </c>
      <c r="M17" s="45" t="s">
        <v>63</v>
      </c>
    </row>
    <row r="18" spans="1:13" ht="57" x14ac:dyDescent="0.25">
      <c r="A18" s="45">
        <v>2</v>
      </c>
      <c r="B18" s="45" t="s">
        <v>45</v>
      </c>
      <c r="C18" s="57" t="s">
        <v>75</v>
      </c>
      <c r="D18" s="45" t="s">
        <v>76</v>
      </c>
      <c r="E18" s="45" t="s">
        <v>51</v>
      </c>
      <c r="F18" s="45" t="s">
        <v>77</v>
      </c>
      <c r="G18" s="46" t="s">
        <v>29</v>
      </c>
      <c r="H18" s="46">
        <v>9</v>
      </c>
      <c r="I18" s="46">
        <v>9</v>
      </c>
      <c r="J18" s="58">
        <v>4</v>
      </c>
      <c r="K18" s="46" t="s">
        <v>22</v>
      </c>
      <c r="L18" s="46" t="s">
        <v>21</v>
      </c>
      <c r="M18" s="59" t="s">
        <v>78</v>
      </c>
    </row>
    <row r="19" spans="1:13" ht="28.5" x14ac:dyDescent="0.25">
      <c r="A19" s="45">
        <v>2</v>
      </c>
      <c r="B19" s="45" t="s">
        <v>79</v>
      </c>
      <c r="C19" s="45" t="s">
        <v>80</v>
      </c>
      <c r="D19" s="45" t="s">
        <v>81</v>
      </c>
      <c r="E19" s="45"/>
      <c r="F19" s="45" t="s">
        <v>77</v>
      </c>
      <c r="G19" s="46" t="s">
        <v>29</v>
      </c>
      <c r="H19" s="46">
        <v>0</v>
      </c>
      <c r="I19" s="46">
        <v>5</v>
      </c>
      <c r="J19" s="46">
        <v>2</v>
      </c>
      <c r="K19" s="46" t="s">
        <v>22</v>
      </c>
      <c r="L19" s="46" t="s">
        <v>21</v>
      </c>
      <c r="M19" s="45" t="s">
        <v>82</v>
      </c>
    </row>
    <row r="20" spans="1:13" ht="28.5" x14ac:dyDescent="0.25">
      <c r="A20" s="45"/>
      <c r="B20" s="45" t="s">
        <v>90</v>
      </c>
      <c r="C20" s="45" t="s">
        <v>88</v>
      </c>
      <c r="D20" s="45" t="s">
        <v>85</v>
      </c>
      <c r="E20" s="45"/>
      <c r="F20" s="45" t="s">
        <v>86</v>
      </c>
      <c r="G20" s="46" t="s">
        <v>29</v>
      </c>
      <c r="H20" s="46">
        <v>0</v>
      </c>
      <c r="I20" s="46">
        <v>13</v>
      </c>
      <c r="J20" s="46">
        <v>4</v>
      </c>
      <c r="K20" s="46" t="s">
        <v>87</v>
      </c>
      <c r="L20" s="46" t="s">
        <v>21</v>
      </c>
      <c r="M20" s="45"/>
    </row>
    <row r="21" spans="1:13" x14ac:dyDescent="0.25">
      <c r="A21" s="35"/>
      <c r="B21" s="36"/>
      <c r="C21" s="36"/>
      <c r="D21" s="36"/>
      <c r="E21" s="36"/>
      <c r="F21" s="36"/>
      <c r="G21" s="36"/>
      <c r="H21" s="41">
        <f>SUM(H16:H19)</f>
        <v>27</v>
      </c>
      <c r="I21" s="41">
        <f>SUM(I16:I19)</f>
        <v>28</v>
      </c>
      <c r="J21" s="41">
        <f>SUM(J16:J20)</f>
        <v>18</v>
      </c>
      <c r="K21" s="38"/>
      <c r="L21" s="38"/>
      <c r="M21" s="36"/>
    </row>
    <row r="22" spans="1:13" ht="25.5" x14ac:dyDescent="0.25">
      <c r="A22" s="35"/>
      <c r="B22" s="36"/>
      <c r="C22" s="36"/>
      <c r="D22" s="36"/>
      <c r="E22" s="36"/>
      <c r="F22" s="36"/>
      <c r="G22" s="39" t="s">
        <v>23</v>
      </c>
      <c r="H22" s="64">
        <f>SUM(H21:I21)</f>
        <v>55</v>
      </c>
      <c r="I22" s="65"/>
      <c r="J22" s="41"/>
      <c r="K22" s="38"/>
      <c r="L22" s="38"/>
      <c r="M22" s="36"/>
    </row>
    <row r="23" spans="1:13" ht="28.5" x14ac:dyDescent="0.25">
      <c r="A23" s="31">
        <v>3</v>
      </c>
      <c r="B23" s="33" t="s">
        <v>37</v>
      </c>
      <c r="C23" s="33" t="s">
        <v>38</v>
      </c>
      <c r="D23" s="33" t="s">
        <v>39</v>
      </c>
      <c r="E23" s="33"/>
      <c r="F23" s="33" t="s">
        <v>28</v>
      </c>
      <c r="G23" s="32" t="s">
        <v>29</v>
      </c>
      <c r="H23" s="32">
        <v>9</v>
      </c>
      <c r="I23" s="32">
        <v>0</v>
      </c>
      <c r="J23" s="32">
        <v>3</v>
      </c>
      <c r="K23" s="32" t="s">
        <v>22</v>
      </c>
      <c r="L23" s="42" t="s">
        <v>21</v>
      </c>
      <c r="M23" s="34" t="s">
        <v>40</v>
      </c>
    </row>
    <row r="24" spans="1:13" ht="28.5" x14ac:dyDescent="0.25">
      <c r="A24" s="31">
        <v>3</v>
      </c>
      <c r="B24" s="33" t="s">
        <v>72</v>
      </c>
      <c r="C24" s="33" t="s">
        <v>73</v>
      </c>
      <c r="D24" s="33" t="s">
        <v>74</v>
      </c>
      <c r="E24" s="33" t="s">
        <v>42</v>
      </c>
      <c r="F24" s="33" t="s">
        <v>28</v>
      </c>
      <c r="G24" s="32" t="s">
        <v>29</v>
      </c>
      <c r="H24" s="32">
        <v>9</v>
      </c>
      <c r="I24" s="32">
        <v>9</v>
      </c>
      <c r="J24" s="32">
        <v>3</v>
      </c>
      <c r="K24" s="32" t="s">
        <v>22</v>
      </c>
      <c r="L24" s="42" t="s">
        <v>21</v>
      </c>
      <c r="M24" s="34" t="s">
        <v>41</v>
      </c>
    </row>
    <row r="25" spans="1:13" ht="28.5" x14ac:dyDescent="0.25">
      <c r="A25" s="31">
        <v>3</v>
      </c>
      <c r="B25" s="50" t="s">
        <v>68</v>
      </c>
      <c r="C25" s="54" t="s">
        <v>69</v>
      </c>
      <c r="D25" s="50" t="s">
        <v>70</v>
      </c>
      <c r="E25" s="50" t="s">
        <v>51</v>
      </c>
      <c r="F25" s="50" t="s">
        <v>54</v>
      </c>
      <c r="G25" s="32" t="s">
        <v>29</v>
      </c>
      <c r="H25" s="32">
        <v>9</v>
      </c>
      <c r="I25" s="32">
        <v>5</v>
      </c>
      <c r="J25" s="53">
        <v>4</v>
      </c>
      <c r="K25" s="32" t="s">
        <v>22</v>
      </c>
      <c r="L25" s="42" t="s">
        <v>21</v>
      </c>
      <c r="M25" s="34" t="s">
        <v>41</v>
      </c>
    </row>
    <row r="26" spans="1:13" ht="28.5" x14ac:dyDescent="0.25">
      <c r="A26" s="31">
        <v>3</v>
      </c>
      <c r="B26" s="54" t="s">
        <v>92</v>
      </c>
      <c r="C26" s="54" t="s">
        <v>83</v>
      </c>
      <c r="D26" s="54" t="s">
        <v>84</v>
      </c>
      <c r="E26" s="54"/>
      <c r="F26" s="54" t="s">
        <v>71</v>
      </c>
      <c r="G26" s="53" t="s">
        <v>29</v>
      </c>
      <c r="H26" s="53">
        <v>9</v>
      </c>
      <c r="I26" s="53">
        <v>5</v>
      </c>
      <c r="J26" s="53">
        <v>3</v>
      </c>
      <c r="K26" s="32" t="s">
        <v>22</v>
      </c>
      <c r="L26" s="42" t="s">
        <v>30</v>
      </c>
      <c r="M26" s="34" t="s">
        <v>46</v>
      </c>
    </row>
    <row r="27" spans="1:13" ht="57" x14ac:dyDescent="0.25">
      <c r="A27" s="31">
        <v>3</v>
      </c>
      <c r="B27" s="33" t="s">
        <v>33</v>
      </c>
      <c r="C27" s="33" t="s">
        <v>34</v>
      </c>
      <c r="D27" s="33" t="s">
        <v>35</v>
      </c>
      <c r="E27" s="33"/>
      <c r="F27" s="33" t="s">
        <v>31</v>
      </c>
      <c r="G27" s="32" t="s">
        <v>29</v>
      </c>
      <c r="H27" s="32">
        <v>9</v>
      </c>
      <c r="I27" s="32">
        <v>0</v>
      </c>
      <c r="J27" s="32">
        <v>3</v>
      </c>
      <c r="K27" s="32" t="s">
        <v>22</v>
      </c>
      <c r="L27" s="42" t="s">
        <v>21</v>
      </c>
      <c r="M27" s="34" t="s">
        <v>36</v>
      </c>
    </row>
    <row r="28" spans="1:13" ht="28.5" x14ac:dyDescent="0.25">
      <c r="A28" s="31">
        <v>3</v>
      </c>
      <c r="B28" s="54" t="s">
        <v>64</v>
      </c>
      <c r="C28" s="54" t="s">
        <v>65</v>
      </c>
      <c r="D28" s="54" t="s">
        <v>66</v>
      </c>
      <c r="E28" s="54"/>
      <c r="F28" s="54" t="s">
        <v>28</v>
      </c>
      <c r="G28" s="53" t="s">
        <v>29</v>
      </c>
      <c r="H28" s="53">
        <v>0</v>
      </c>
      <c r="I28" s="53">
        <v>0</v>
      </c>
      <c r="J28" s="53">
        <v>0</v>
      </c>
      <c r="K28" s="32" t="s">
        <v>67</v>
      </c>
      <c r="L28" s="42" t="s">
        <v>21</v>
      </c>
      <c r="M28" s="34"/>
    </row>
    <row r="29" spans="1:13" x14ac:dyDescent="0.25">
      <c r="A29" s="35"/>
      <c r="B29" s="43"/>
      <c r="C29" s="43"/>
      <c r="D29" s="36"/>
      <c r="E29" s="36"/>
      <c r="F29" s="36"/>
      <c r="G29" s="36"/>
      <c r="H29" s="41">
        <f>SUM(H23:H28)</f>
        <v>45</v>
      </c>
      <c r="I29" s="41">
        <f>SUM(I23:I28)</f>
        <v>19</v>
      </c>
      <c r="J29" s="41">
        <f>SUM(J23:J28)</f>
        <v>16</v>
      </c>
      <c r="K29" s="38"/>
      <c r="L29" s="38"/>
      <c r="M29" s="36"/>
    </row>
    <row r="30" spans="1:13" ht="25.5" x14ac:dyDescent="0.25">
      <c r="A30" s="35"/>
      <c r="B30" s="43"/>
      <c r="C30" s="43"/>
      <c r="D30" s="36"/>
      <c r="E30" s="36"/>
      <c r="F30" s="36"/>
      <c r="G30" s="39" t="s">
        <v>23</v>
      </c>
      <c r="H30" s="64">
        <f>SUM(H29:I29)</f>
        <v>64</v>
      </c>
      <c r="I30" s="65"/>
      <c r="J30" s="41"/>
      <c r="K30" s="38"/>
      <c r="L30" s="38"/>
      <c r="M30" s="36"/>
    </row>
  </sheetData>
  <mergeCells count="17">
    <mergeCell ref="A8:A9"/>
    <mergeCell ref="B8:B9"/>
    <mergeCell ref="C8:C9"/>
    <mergeCell ref="D8:D9"/>
    <mergeCell ref="E8:E9"/>
    <mergeCell ref="L1:N1"/>
    <mergeCell ref="C2:C4"/>
    <mergeCell ref="F8:F9"/>
    <mergeCell ref="G8:G9"/>
    <mergeCell ref="H8:I8"/>
    <mergeCell ref="H30:I30"/>
    <mergeCell ref="J8:J9"/>
    <mergeCell ref="K8:K9"/>
    <mergeCell ref="L8:L9"/>
    <mergeCell ref="M8:M9"/>
    <mergeCell ref="H15:I15"/>
    <mergeCell ref="H22:I22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cp:lastPrinted>2023-08-21T10:02:59Z</cp:lastPrinted>
  <dcterms:created xsi:type="dcterms:W3CDTF">2023-08-15T07:33:54Z</dcterms:created>
  <dcterms:modified xsi:type="dcterms:W3CDTF">2023-08-24T12:05:26Z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