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STNEVELÉS\Újabb tanári 3 félév\"/>
    </mc:Choice>
  </mc:AlternateContent>
  <bookViews>
    <workbookView xWindow="0" yWindow="0" windowWidth="19200" windowHeight="1026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H26" i="1" l="1"/>
  <c r="H25" i="1"/>
  <c r="I25" i="1"/>
  <c r="J25" i="1"/>
  <c r="H43" i="1"/>
  <c r="H42" i="1"/>
  <c r="I42" i="1"/>
  <c r="J42" i="1"/>
  <c r="H59" i="1"/>
  <c r="H58" i="1"/>
  <c r="I58" i="1"/>
  <c r="J58" i="1"/>
</calcChain>
</file>

<file path=xl/sharedStrings.xml><?xml version="1.0" encoding="utf-8"?>
<sst xmlns="http://schemas.openxmlformats.org/spreadsheetml/2006/main" count="353" uniqueCount="178">
  <si>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</si>
  <si>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</si>
  <si>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</si>
  <si>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</si>
  <si>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</si>
  <si>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</si>
  <si>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</si>
  <si>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</si>
  <si>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</si>
  <si>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</si>
  <si>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</si>
  <si>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</si>
  <si>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</si>
  <si>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</si>
  <si>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</si>
  <si>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</si>
  <si>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</si>
  <si>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</si>
  <si>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</si>
  <si>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</si>
  <si>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</si>
  <si>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</si>
  <si>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</si>
  <si>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</si>
  <si>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OTN1209</t>
  </si>
  <si>
    <t>Gimnasztika és oktatásmódszertana 2.</t>
  </si>
  <si>
    <t>Conditioning and Methods of Conditioning 2.</t>
  </si>
  <si>
    <t>Dr. Moravecz Marianna</t>
  </si>
  <si>
    <t>TSI</t>
  </si>
  <si>
    <t>OTN1228</t>
  </si>
  <si>
    <t>Atlétika és oktatásmódszertana 2.</t>
  </si>
  <si>
    <t>Track and Field and Methods of Track and Field 2.</t>
  </si>
  <si>
    <t>Urbinné dr. Borbély Szilvia</t>
  </si>
  <si>
    <t>OTN1114</t>
  </si>
  <si>
    <t>Úszás és oktatásmódszertana 2.</t>
  </si>
  <si>
    <t>Swimming and Methods of Swimming 2.</t>
  </si>
  <si>
    <t>Vajda Tamás Béla</t>
  </si>
  <si>
    <t>OTN1219</t>
  </si>
  <si>
    <t>Torna és oktatásmódszertana 2.</t>
  </si>
  <si>
    <t>Gymnastics and Methods of Gymnastics 2.</t>
  </si>
  <si>
    <t>Sportrekreációs táborok (turisztikai) szervezése és túravezetési alapismeretek</t>
  </si>
  <si>
    <t>Sport Rrecreation Camps (Hiking)</t>
  </si>
  <si>
    <t>Dr. Vajda Ildikó</t>
  </si>
  <si>
    <t>Szakmódszertan 1.</t>
  </si>
  <si>
    <t>Methodology 1.</t>
  </si>
  <si>
    <t>OTN4000</t>
  </si>
  <si>
    <t>Complex professional comprehensive exam</t>
  </si>
  <si>
    <t>S</t>
  </si>
  <si>
    <t>Szakmódszertan 2.</t>
  </si>
  <si>
    <t>Methodology 2.</t>
  </si>
  <si>
    <t>okleveles testnevelő tanár</t>
  </si>
  <si>
    <t>Szakfelelős: Dr. Vajda Ildikó</t>
  </si>
  <si>
    <t>Főiskolai, egyetemi szintű vagy mesterfokozatú végzettség és tanári szakképzettség birtokában újabb tanári végzettség megszerzése egy szakon</t>
  </si>
  <si>
    <t>3 félév</t>
  </si>
  <si>
    <t>OTN1101</t>
  </si>
  <si>
    <t>Anatómia 1.</t>
  </si>
  <si>
    <t>Anatomy 1.</t>
  </si>
  <si>
    <t>Dr. Olajos Judit</t>
  </si>
  <si>
    <t>OTN1111</t>
  </si>
  <si>
    <t>Humánbiológia (Fejlődéstan, Egészségtan)</t>
  </si>
  <si>
    <t>Human Biology (Human Development, Hygiene)</t>
  </si>
  <si>
    <t>BAI0166</t>
  </si>
  <si>
    <t>Testkultúra elmélet és sporttörténet (EU és sport)</t>
  </si>
  <si>
    <t>History of Sport (EU and Sport)</t>
  </si>
  <si>
    <t>OTN1103</t>
  </si>
  <si>
    <t>Gimnasztika és oktatásmódszertana 1.</t>
  </si>
  <si>
    <t>Conditioning and Methods of Conditioning 1.</t>
  </si>
  <si>
    <t>OTN1104</t>
  </si>
  <si>
    <t>Testnevelés és mozgásos játékok és oktatásmódszertana</t>
  </si>
  <si>
    <t>Physical Education Games and Methods</t>
  </si>
  <si>
    <t>Szabó Dániel</t>
  </si>
  <si>
    <t>OTN1113</t>
  </si>
  <si>
    <t>Torna és oktatásmódszertana 1.</t>
  </si>
  <si>
    <t>Gymnastics and Methods of Gymnastics 1.</t>
  </si>
  <si>
    <t>OTN1121</t>
  </si>
  <si>
    <t>Atlétika és oktatásmódszertana 1.</t>
  </si>
  <si>
    <t>Track and Field and Methods of Track and Field 1.</t>
  </si>
  <si>
    <t>OTN1122</t>
  </si>
  <si>
    <t>Röplabdázás és oktatásmódszertana 1.</t>
  </si>
  <si>
    <t>Volleyball and Methods of Volleyball 1.</t>
  </si>
  <si>
    <t>Molnár Anita</t>
  </si>
  <si>
    <t>OTN1133</t>
  </si>
  <si>
    <t>Rekreációs és szabadidősportok oktatásának elmélete és módszertana 1.</t>
  </si>
  <si>
    <t>Theory and Methods of Sport Recreation and Leisure Sports 1.</t>
  </si>
  <si>
    <t>OTN1148</t>
  </si>
  <si>
    <t>Zenés-táncos mozgásformák  és oktatásmódszertana 2. (Aerobic, néptánc)</t>
  </si>
  <si>
    <t>Musical and Dancing Movements and Methods 2. (Aerobic, Folk Dance)</t>
  </si>
  <si>
    <t>OTN1112</t>
  </si>
  <si>
    <t>Sportpedagógia</t>
  </si>
  <si>
    <t>Sport Pedagogy</t>
  </si>
  <si>
    <t>OTN1125</t>
  </si>
  <si>
    <t>OTN1231</t>
  </si>
  <si>
    <t>Sportszakmai gyakorlat 1.</t>
  </si>
  <si>
    <t>Practice of Sports 1.</t>
  </si>
  <si>
    <t xml:space="preserve">Veress Gyula Antal </t>
  </si>
  <si>
    <t>MAI</t>
  </si>
  <si>
    <t>OTN1205</t>
  </si>
  <si>
    <t>Élettan 1. (Sportélettan, Biokémia, Terhelésélettan, Balesetvédelem, Elsősegély)</t>
  </si>
  <si>
    <t>Physiology 1. (Sport Physiology, Biochemistry, Exercise Physiology, Accident Prevention, First Aid)</t>
  </si>
  <si>
    <t>OTN1207</t>
  </si>
  <si>
    <t>Mozgástanulás és mozgásszabályozás, biomechanika</t>
  </si>
  <si>
    <r>
      <t>Motor Learning and Motor Performance</t>
    </r>
    <r>
      <rPr>
        <sz val="11"/>
        <rFont val="Arial"/>
        <family val="2"/>
        <charset val="238"/>
      </rPr>
      <t>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Biomechanics</t>
    </r>
  </si>
  <si>
    <t>OTN1208</t>
  </si>
  <si>
    <t>Úszás és oktatásmódszertana 1.</t>
  </si>
  <si>
    <t>Swimming and Methods of Swimming 1.</t>
  </si>
  <si>
    <t>OTN1229</t>
  </si>
  <si>
    <t>Röplabdázás és oktatásmódszertana 2.</t>
  </si>
  <si>
    <t>Volleyball and Methods of Volleyball 2.</t>
  </si>
  <si>
    <t>OTN1134</t>
  </si>
  <si>
    <t>Kézilabdázás és oktatásmódszertana 1.</t>
  </si>
  <si>
    <t>Handball and Methods of Handball 1.</t>
  </si>
  <si>
    <t>OTN1135</t>
  </si>
  <si>
    <t>Kosárlabdázás és oktatásmódszertana 1.</t>
  </si>
  <si>
    <t>Basketball and Methods of Basketball 1.</t>
  </si>
  <si>
    <t>OTN1241</t>
  </si>
  <si>
    <t>Labdarúgás és oktatásmódszertana 1.</t>
  </si>
  <si>
    <t>Soccer and Methods of Soccer 1.</t>
  </si>
  <si>
    <t>OTN1216</t>
  </si>
  <si>
    <t>Bevezetés a tudományos kutatásokba (sporttudományi kutatások)</t>
  </si>
  <si>
    <t xml:space="preserve">Research Method of Social Sciences (Research of Sport Sciences) </t>
  </si>
  <si>
    <t>OTN1230</t>
  </si>
  <si>
    <t>Sportrekreációs táborok (téli sportok) szervezése és túravezetési alapismeretek</t>
  </si>
  <si>
    <t>Sport and Recreation Camps (Ski)</t>
  </si>
  <si>
    <t>OTN1137</t>
  </si>
  <si>
    <t>Sportszakmai gyakorlat 2.</t>
  </si>
  <si>
    <t>Practice of Sports 2.</t>
  </si>
  <si>
    <t>Szabóné dr. Kaj Mónika</t>
  </si>
  <si>
    <t>OTN1146</t>
  </si>
  <si>
    <t>Sportági kiválasztás (tehetséggondozás, diáksport)</t>
  </si>
  <si>
    <t xml:space="preserve">Sports Selection (Talent Management) </t>
  </si>
  <si>
    <t>OTN1150</t>
  </si>
  <si>
    <t>Sporttáplálkozás, dietetika</t>
  </si>
  <si>
    <t>Sports Nutrition, Dietetics</t>
  </si>
  <si>
    <t>OTN1102</t>
  </si>
  <si>
    <t>Sport- és társadalomtudományi ismeretek (Sportpszichológia, Sportszociológia)</t>
  </si>
  <si>
    <t>Knowledge of Sport and Social Sciences (Sport  Psychology, Sport Sociology)</t>
  </si>
  <si>
    <t>OTN1239</t>
  </si>
  <si>
    <t>Gyógytestnevelés és oktatásmódszertana</t>
  </si>
  <si>
    <t>Adapted Physical Education and Methods</t>
  </si>
  <si>
    <t>OTN1206
OTN1209</t>
  </si>
  <si>
    <t>OTN1240</t>
  </si>
  <si>
    <t>Integrált- és sajátos nevelési igényűek testnevelése</t>
  </si>
  <si>
    <t>Special Physical Education</t>
  </si>
  <si>
    <t>OTN1218</t>
  </si>
  <si>
    <t>Küzdősportok és oktatásmódszertana 1.</t>
  </si>
  <si>
    <t>Combat Sports and Methods of Combat Sports 1.</t>
  </si>
  <si>
    <t>OTN1242</t>
  </si>
  <si>
    <t>Kézilabdázás és oktatásmódszertana 2.</t>
  </si>
  <si>
    <t>Handball and Methods of Handball 2.</t>
  </si>
  <si>
    <t>OTN1243</t>
  </si>
  <si>
    <t>Kosárlabdázás és oktatásmódszertana 2.</t>
  </si>
  <si>
    <t>Basketball and Methods of Basketball 2.</t>
  </si>
  <si>
    <t>OTN1147</t>
  </si>
  <si>
    <t>Labdarúgás és oktatásmódszertana 2.</t>
  </si>
  <si>
    <t>Soccer and Methods of Soccer 2.</t>
  </si>
  <si>
    <t>OTN1115</t>
  </si>
  <si>
    <t>Sportrekreációs táborok (általános és különleges vízi sportok) szervezése és túravezetési alapismeretek</t>
  </si>
  <si>
    <t>Sport Rrecreation Camps (General and Special Water Sports)</t>
  </si>
  <si>
    <t>OTN1245</t>
  </si>
  <si>
    <t>Sportszakmai gyakorlat 3.</t>
  </si>
  <si>
    <t>Practice of Sports 3.</t>
  </si>
  <si>
    <t xml:space="preserve">Komplex szakterületi zárószigorlat </t>
  </si>
  <si>
    <t>OTN1206</t>
  </si>
  <si>
    <t>Anatómia 2.</t>
  </si>
  <si>
    <t>Anatomy 2.</t>
  </si>
  <si>
    <t>OTN1110</t>
  </si>
  <si>
    <t>Élettan 2. (Sportélettan, Biokémia, Terhelésélettan, Balesetvédelem, Elsősegély)</t>
  </si>
  <si>
    <t>Physiology 2. (Sport Physiology, Biochemistry, Exercise Physiology, Accident Prevention, First Aid)</t>
  </si>
  <si>
    <t>Edzéselmélet (Motoros képességek fejlesztésének elmélete és módszertana)</t>
  </si>
  <si>
    <t xml:space="preserve">Theory of Training (Theory and Practice of Motor Skills Development) </t>
  </si>
  <si>
    <t>OTN8001</t>
  </si>
  <si>
    <t>OTN8002</t>
  </si>
  <si>
    <t>OTN1116</t>
  </si>
  <si>
    <t xml:space="preserve">Tanárképzési szak: </t>
  </si>
  <si>
    <t>Testnevelő tanár</t>
  </si>
  <si>
    <t>Dr. Juhász Imre</t>
  </si>
  <si>
    <t>Dr. Bodó Enikő</t>
  </si>
  <si>
    <t>Tarnóczy Zalán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</si>
</sst>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1" fontId="5" fillId="6" borderId="0" xfId="0" applyNumberFormat="1" applyFont="1" applyFill="1" applyBorder="1" applyAlignment="1">
      <alignment horizontal="center" vertical="center" wrapText="1"/>
    </xf>
    <xf numFmtId="1" fontId="13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 wrapText="1"/>
    </xf>
    <xf numFmtId="1" fontId="13" fillId="6" borderId="12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topLeftCell="A7" zoomScale="60" zoomScaleNormal="100" workbookViewId="0">
      <selection activeCell="D18" sqref="D18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43"/>
      <c r="D1" s="45" t="s">
        <v>173</v>
      </c>
      <c r="E1" s="44" t="s">
        <v>174</v>
      </c>
      <c r="F1" s="44"/>
      <c r="G1" s="45"/>
      <c r="H1" s="3"/>
      <c r="I1" s="3"/>
      <c r="J1" s="4" t="s">
        <v>51</v>
      </c>
      <c r="K1" s="46"/>
      <c r="L1" s="2"/>
      <c r="M1" s="2"/>
      <c r="N1" s="2"/>
    </row>
    <row r="2" spans="1:14" s="10" customFormat="1" x14ac:dyDescent="0.25">
      <c r="A2" s="6"/>
      <c r="B2" s="2"/>
      <c r="C2" s="83"/>
      <c r="D2" s="74" t="s">
        <v>52</v>
      </c>
      <c r="E2" s="7"/>
      <c r="F2" s="8"/>
      <c r="G2" s="8"/>
      <c r="H2" s="8"/>
      <c r="I2" s="8"/>
      <c r="J2" s="8"/>
      <c r="K2" s="3"/>
      <c r="L2" s="3"/>
      <c r="M2" s="9"/>
    </row>
    <row r="3" spans="1:14" x14ac:dyDescent="0.25">
      <c r="A3" s="1"/>
      <c r="B3" s="2"/>
      <c r="C3" s="83"/>
      <c r="D3" s="11" t="s">
        <v>0</v>
      </c>
      <c r="E3" s="11" t="s">
        <v>53</v>
      </c>
      <c r="F3" s="12"/>
      <c r="G3" s="2"/>
      <c r="H3" s="3"/>
      <c r="I3" s="3"/>
      <c r="J3" s="13"/>
      <c r="K3" s="14"/>
      <c r="L3" s="14"/>
      <c r="M3" s="9"/>
    </row>
    <row r="4" spans="1:14" x14ac:dyDescent="0.25">
      <c r="A4" s="1"/>
      <c r="B4" s="2"/>
      <c r="C4" s="83"/>
      <c r="D4" s="11" t="s">
        <v>1</v>
      </c>
      <c r="E4" s="15">
        <v>90</v>
      </c>
      <c r="F4" s="16"/>
      <c r="G4" s="2"/>
      <c r="H4" s="3"/>
      <c r="I4" s="17"/>
      <c r="J4" s="18"/>
      <c r="K4" s="17"/>
      <c r="L4" s="19"/>
      <c r="M4" s="20" t="s">
        <v>2</v>
      </c>
    </row>
    <row r="5" spans="1:14" x14ac:dyDescent="0.25">
      <c r="A5" s="1"/>
      <c r="B5" s="2"/>
      <c r="C5" s="21"/>
      <c r="D5" s="16" t="s">
        <v>3</v>
      </c>
      <c r="E5" s="16" t="s">
        <v>50</v>
      </c>
      <c r="F5" s="16"/>
      <c r="G5" s="2"/>
      <c r="H5" s="3"/>
      <c r="I5" s="22"/>
      <c r="J5" s="18"/>
      <c r="K5" s="17" t="s">
        <v>4</v>
      </c>
      <c r="L5" s="19"/>
      <c r="M5" s="20">
        <f>SUM(H26,H43,H59)</f>
        <v>369</v>
      </c>
    </row>
    <row r="6" spans="1:14" x14ac:dyDescent="0.25">
      <c r="A6" s="1"/>
      <c r="B6" s="2"/>
      <c r="C6" s="21"/>
      <c r="D6" s="23"/>
      <c r="E6" s="23"/>
      <c r="F6" s="24"/>
      <c r="G6" s="2"/>
      <c r="H6" s="3"/>
      <c r="I6" s="3"/>
      <c r="J6" s="25"/>
      <c r="K6" s="5"/>
      <c r="L6" s="25"/>
      <c r="M6" s="26"/>
    </row>
    <row r="7" spans="1:14" ht="15" customHeight="1" x14ac:dyDescent="0.25">
      <c r="A7" s="27" t="s">
        <v>23</v>
      </c>
      <c r="B7" s="28"/>
      <c r="C7" s="29"/>
      <c r="D7" s="28"/>
      <c r="E7" s="28"/>
      <c r="F7" s="28"/>
      <c r="G7" s="23"/>
      <c r="H7" s="22"/>
      <c r="I7" s="30"/>
      <c r="J7" s="31"/>
      <c r="K7" s="23"/>
      <c r="L7" s="31"/>
      <c r="M7" s="23"/>
    </row>
    <row r="8" spans="1:14" ht="44.25" customHeight="1" x14ac:dyDescent="0.25">
      <c r="A8" s="88" t="s">
        <v>5</v>
      </c>
      <c r="B8" s="79" t="s">
        <v>6</v>
      </c>
      <c r="C8" s="79" t="s">
        <v>7</v>
      </c>
      <c r="D8" s="84" t="s">
        <v>8</v>
      </c>
      <c r="E8" s="84" t="s">
        <v>9</v>
      </c>
      <c r="F8" s="84" t="s">
        <v>10</v>
      </c>
      <c r="G8" s="79" t="s">
        <v>11</v>
      </c>
      <c r="H8" s="86" t="s">
        <v>12</v>
      </c>
      <c r="I8" s="87"/>
      <c r="J8" s="77" t="s">
        <v>13</v>
      </c>
      <c r="K8" s="79" t="s">
        <v>14</v>
      </c>
      <c r="L8" s="79" t="s">
        <v>15</v>
      </c>
      <c r="M8" s="81" t="s">
        <v>16</v>
      </c>
    </row>
    <row r="9" spans="1:14" ht="26.25" customHeight="1" x14ac:dyDescent="0.25">
      <c r="A9" s="89"/>
      <c r="B9" s="80"/>
      <c r="C9" s="80"/>
      <c r="D9" s="85"/>
      <c r="E9" s="85"/>
      <c r="F9" s="85"/>
      <c r="G9" s="80"/>
      <c r="H9" s="32" t="s">
        <v>17</v>
      </c>
      <c r="I9" s="33" t="s">
        <v>18</v>
      </c>
      <c r="J9" s="78"/>
      <c r="K9" s="80"/>
      <c r="L9" s="80"/>
      <c r="M9" s="82"/>
    </row>
    <row r="10" spans="1:14" x14ac:dyDescent="0.25">
      <c r="A10" s="55">
        <v>1</v>
      </c>
      <c r="B10" s="47" t="s">
        <v>54</v>
      </c>
      <c r="C10" s="47" t="s">
        <v>55</v>
      </c>
      <c r="D10" s="47" t="s">
        <v>56</v>
      </c>
      <c r="E10" s="47"/>
      <c r="F10" s="47" t="s">
        <v>57</v>
      </c>
      <c r="G10" s="48" t="s">
        <v>28</v>
      </c>
      <c r="H10" s="49">
        <v>9</v>
      </c>
      <c r="I10" s="49">
        <v>0</v>
      </c>
      <c r="J10" s="50">
        <v>2</v>
      </c>
      <c r="K10" s="51" t="s">
        <v>21</v>
      </c>
      <c r="L10" s="51" t="s">
        <v>20</v>
      </c>
      <c r="M10" s="35"/>
    </row>
    <row r="11" spans="1:14" x14ac:dyDescent="0.25">
      <c r="A11" s="34">
        <v>1</v>
      </c>
      <c r="B11" s="47" t="s">
        <v>58</v>
      </c>
      <c r="C11" s="47" t="s">
        <v>59</v>
      </c>
      <c r="D11" s="47" t="s">
        <v>60</v>
      </c>
      <c r="E11" s="47"/>
      <c r="F11" s="47" t="s">
        <v>57</v>
      </c>
      <c r="G11" s="48" t="s">
        <v>28</v>
      </c>
      <c r="H11" s="49">
        <v>5</v>
      </c>
      <c r="I11" s="49">
        <v>0</v>
      </c>
      <c r="J11" s="50">
        <v>2</v>
      </c>
      <c r="K11" s="51" t="s">
        <v>21</v>
      </c>
      <c r="L11" s="51" t="s">
        <v>20</v>
      </c>
      <c r="M11" s="56"/>
    </row>
    <row r="12" spans="1:14" ht="28.5" x14ac:dyDescent="0.25">
      <c r="A12" s="34">
        <v>1</v>
      </c>
      <c r="B12" s="47" t="s">
        <v>61</v>
      </c>
      <c r="C12" s="47" t="s">
        <v>62</v>
      </c>
      <c r="D12" s="47" t="s">
        <v>63</v>
      </c>
      <c r="E12" s="47"/>
      <c r="F12" s="47" t="s">
        <v>42</v>
      </c>
      <c r="G12" s="48" t="s">
        <v>28</v>
      </c>
      <c r="H12" s="49">
        <v>9</v>
      </c>
      <c r="I12" s="49">
        <v>0</v>
      </c>
      <c r="J12" s="50">
        <v>3</v>
      </c>
      <c r="K12" s="51" t="s">
        <v>21</v>
      </c>
      <c r="L12" s="51" t="s">
        <v>20</v>
      </c>
      <c r="M12" s="35"/>
    </row>
    <row r="13" spans="1:14" x14ac:dyDescent="0.25">
      <c r="A13" s="34">
        <v>1</v>
      </c>
      <c r="B13" s="47" t="s">
        <v>87</v>
      </c>
      <c r="C13" s="47" t="s">
        <v>88</v>
      </c>
      <c r="D13" s="47" t="s">
        <v>89</v>
      </c>
      <c r="E13" s="47"/>
      <c r="F13" s="47" t="s">
        <v>32</v>
      </c>
      <c r="G13" s="48" t="s">
        <v>28</v>
      </c>
      <c r="H13" s="49">
        <v>5</v>
      </c>
      <c r="I13" s="49">
        <v>0</v>
      </c>
      <c r="J13" s="50">
        <v>2</v>
      </c>
      <c r="K13" s="51" t="s">
        <v>21</v>
      </c>
      <c r="L13" s="51" t="s">
        <v>20</v>
      </c>
      <c r="M13" s="35"/>
    </row>
    <row r="14" spans="1:14" s="10" customFormat="1" ht="28.5" x14ac:dyDescent="0.25">
      <c r="A14" s="34">
        <v>1</v>
      </c>
      <c r="B14" s="73" t="s">
        <v>172</v>
      </c>
      <c r="C14" s="47" t="s">
        <v>168</v>
      </c>
      <c r="D14" s="47" t="s">
        <v>169</v>
      </c>
      <c r="E14" s="47"/>
      <c r="F14" s="47" t="s">
        <v>126</v>
      </c>
      <c r="G14" s="48" t="s">
        <v>28</v>
      </c>
      <c r="H14" s="49">
        <v>9</v>
      </c>
      <c r="I14" s="49">
        <v>0</v>
      </c>
      <c r="J14" s="72">
        <v>2</v>
      </c>
      <c r="K14" s="51" t="s">
        <v>21</v>
      </c>
      <c r="L14" s="51" t="s">
        <v>20</v>
      </c>
      <c r="M14" s="35"/>
    </row>
    <row r="15" spans="1:14" x14ac:dyDescent="0.25">
      <c r="A15" s="34">
        <v>1</v>
      </c>
      <c r="B15" s="47" t="s">
        <v>64</v>
      </c>
      <c r="C15" s="47" t="s">
        <v>65</v>
      </c>
      <c r="D15" s="47" t="s">
        <v>66</v>
      </c>
      <c r="E15" s="47"/>
      <c r="F15" s="47" t="s">
        <v>27</v>
      </c>
      <c r="G15" s="48" t="s">
        <v>28</v>
      </c>
      <c r="H15" s="49">
        <v>0</v>
      </c>
      <c r="I15" s="49">
        <v>9</v>
      </c>
      <c r="J15" s="50">
        <v>2</v>
      </c>
      <c r="K15" s="51" t="s">
        <v>19</v>
      </c>
      <c r="L15" s="51" t="s">
        <v>20</v>
      </c>
      <c r="M15" s="35"/>
    </row>
    <row r="16" spans="1:14" ht="28.5" x14ac:dyDescent="0.25">
      <c r="A16" s="34">
        <v>1</v>
      </c>
      <c r="B16" s="47" t="s">
        <v>67</v>
      </c>
      <c r="C16" s="47" t="s">
        <v>68</v>
      </c>
      <c r="D16" s="47" t="s">
        <v>69</v>
      </c>
      <c r="E16" s="47"/>
      <c r="F16" s="47" t="s">
        <v>70</v>
      </c>
      <c r="G16" s="48" t="s">
        <v>28</v>
      </c>
      <c r="H16" s="49">
        <v>0</v>
      </c>
      <c r="I16" s="49">
        <v>9</v>
      </c>
      <c r="J16" s="50">
        <v>2</v>
      </c>
      <c r="K16" s="51" t="s">
        <v>19</v>
      </c>
      <c r="L16" s="51" t="s">
        <v>20</v>
      </c>
      <c r="M16" s="35"/>
    </row>
    <row r="17" spans="1:13" x14ac:dyDescent="0.25">
      <c r="A17" s="34">
        <v>1</v>
      </c>
      <c r="B17" s="47" t="s">
        <v>71</v>
      </c>
      <c r="C17" s="47" t="s">
        <v>72</v>
      </c>
      <c r="D17" s="47" t="s">
        <v>73</v>
      </c>
      <c r="E17" s="47"/>
      <c r="F17" s="47" t="s">
        <v>36</v>
      </c>
      <c r="G17" s="48" t="s">
        <v>28</v>
      </c>
      <c r="H17" s="49">
        <v>0</v>
      </c>
      <c r="I17" s="49">
        <v>9</v>
      </c>
      <c r="J17" s="50">
        <v>2</v>
      </c>
      <c r="K17" s="51" t="s">
        <v>19</v>
      </c>
      <c r="L17" s="51" t="s">
        <v>20</v>
      </c>
      <c r="M17" s="35"/>
    </row>
    <row r="18" spans="1:13" s="10" customFormat="1" ht="30" customHeight="1" x14ac:dyDescent="0.25">
      <c r="A18" s="34">
        <v>1</v>
      </c>
      <c r="B18" s="47" t="s">
        <v>74</v>
      </c>
      <c r="C18" s="47" t="s">
        <v>75</v>
      </c>
      <c r="D18" s="47" t="s">
        <v>76</v>
      </c>
      <c r="E18" s="47"/>
      <c r="F18" s="47" t="s">
        <v>177</v>
      </c>
      <c r="G18" s="48" t="s">
        <v>28</v>
      </c>
      <c r="H18" s="49">
        <v>0</v>
      </c>
      <c r="I18" s="49">
        <v>9</v>
      </c>
      <c r="J18" s="50">
        <v>3</v>
      </c>
      <c r="K18" s="51" t="s">
        <v>19</v>
      </c>
      <c r="L18" s="51" t="s">
        <v>20</v>
      </c>
      <c r="M18" s="35"/>
    </row>
    <row r="19" spans="1:13" s="10" customFormat="1" x14ac:dyDescent="0.25">
      <c r="A19" s="34">
        <v>1</v>
      </c>
      <c r="B19" s="47" t="s">
        <v>77</v>
      </c>
      <c r="C19" s="47" t="s">
        <v>78</v>
      </c>
      <c r="D19" s="47" t="s">
        <v>79</v>
      </c>
      <c r="E19" s="47"/>
      <c r="F19" s="47" t="s">
        <v>80</v>
      </c>
      <c r="G19" s="48" t="s">
        <v>28</v>
      </c>
      <c r="H19" s="49">
        <v>0</v>
      </c>
      <c r="I19" s="49">
        <v>9</v>
      </c>
      <c r="J19" s="50">
        <v>2</v>
      </c>
      <c r="K19" s="51" t="s">
        <v>19</v>
      </c>
      <c r="L19" s="51" t="s">
        <v>20</v>
      </c>
      <c r="M19" s="35"/>
    </row>
    <row r="20" spans="1:13" s="10" customFormat="1" ht="28.5" x14ac:dyDescent="0.25">
      <c r="A20" s="34">
        <v>1</v>
      </c>
      <c r="B20" s="47" t="s">
        <v>81</v>
      </c>
      <c r="C20" s="47" t="s">
        <v>82</v>
      </c>
      <c r="D20" s="47" t="s">
        <v>83</v>
      </c>
      <c r="E20" s="47"/>
      <c r="F20" s="47" t="s">
        <v>70</v>
      </c>
      <c r="G20" s="48" t="s">
        <v>28</v>
      </c>
      <c r="H20" s="49">
        <v>0</v>
      </c>
      <c r="I20" s="49">
        <v>9</v>
      </c>
      <c r="J20" s="50">
        <v>2</v>
      </c>
      <c r="K20" s="51" t="s">
        <v>19</v>
      </c>
      <c r="L20" s="51" t="s">
        <v>20</v>
      </c>
      <c r="M20" s="35"/>
    </row>
    <row r="21" spans="1:13" s="10" customFormat="1" ht="28.5" x14ac:dyDescent="0.25">
      <c r="A21" s="34">
        <v>1</v>
      </c>
      <c r="B21" s="47" t="s">
        <v>84</v>
      </c>
      <c r="C21" s="47" t="s">
        <v>85</v>
      </c>
      <c r="D21" s="47" t="s">
        <v>86</v>
      </c>
      <c r="E21" s="47"/>
      <c r="F21" s="47" t="s">
        <v>42</v>
      </c>
      <c r="G21" s="48" t="s">
        <v>28</v>
      </c>
      <c r="H21" s="49">
        <v>0</v>
      </c>
      <c r="I21" s="49">
        <v>9</v>
      </c>
      <c r="J21" s="50">
        <v>2</v>
      </c>
      <c r="K21" s="51" t="s">
        <v>19</v>
      </c>
      <c r="L21" s="51" t="s">
        <v>20</v>
      </c>
      <c r="M21" s="35"/>
    </row>
    <row r="22" spans="1:13" s="10" customFormat="1" ht="28.5" x14ac:dyDescent="0.25">
      <c r="A22" s="34">
        <v>1</v>
      </c>
      <c r="B22" s="47" t="s">
        <v>90</v>
      </c>
      <c r="C22" s="47" t="s">
        <v>40</v>
      </c>
      <c r="D22" s="47" t="s">
        <v>41</v>
      </c>
      <c r="E22" s="47"/>
      <c r="F22" s="47" t="s">
        <v>42</v>
      </c>
      <c r="G22" s="48" t="s">
        <v>28</v>
      </c>
      <c r="H22" s="49">
        <v>0</v>
      </c>
      <c r="I22" s="49">
        <v>9</v>
      </c>
      <c r="J22" s="50">
        <v>1</v>
      </c>
      <c r="K22" s="51" t="s">
        <v>19</v>
      </c>
      <c r="L22" s="51" t="s">
        <v>20</v>
      </c>
      <c r="M22" s="35"/>
    </row>
    <row r="23" spans="1:13" s="10" customFormat="1" x14ac:dyDescent="0.25">
      <c r="A23" s="34">
        <v>1</v>
      </c>
      <c r="B23" s="55" t="s">
        <v>91</v>
      </c>
      <c r="C23" s="47" t="s">
        <v>92</v>
      </c>
      <c r="D23" s="47" t="s">
        <v>93</v>
      </c>
      <c r="E23" s="47"/>
      <c r="F23" s="47" t="s">
        <v>94</v>
      </c>
      <c r="G23" s="48" t="s">
        <v>28</v>
      </c>
      <c r="H23" s="48">
        <v>0</v>
      </c>
      <c r="I23" s="49">
        <v>5</v>
      </c>
      <c r="J23" s="50">
        <v>0</v>
      </c>
      <c r="K23" s="49" t="s">
        <v>95</v>
      </c>
      <c r="L23" s="51" t="s">
        <v>20</v>
      </c>
      <c r="M23" s="35"/>
    </row>
    <row r="24" spans="1:13" s="10" customFormat="1" x14ac:dyDescent="0.25">
      <c r="A24" s="34">
        <v>1</v>
      </c>
      <c r="B24" s="67" t="s">
        <v>170</v>
      </c>
      <c r="C24" s="11" t="s">
        <v>43</v>
      </c>
      <c r="D24" s="47" t="s">
        <v>44</v>
      </c>
      <c r="E24" s="11"/>
      <c r="F24" s="47" t="s">
        <v>27</v>
      </c>
      <c r="G24" s="48" t="s">
        <v>28</v>
      </c>
      <c r="H24" s="66">
        <v>0</v>
      </c>
      <c r="I24" s="52">
        <v>9</v>
      </c>
      <c r="J24" s="53">
        <v>3</v>
      </c>
      <c r="K24" s="52" t="s">
        <v>19</v>
      </c>
      <c r="L24" s="54" t="s">
        <v>20</v>
      </c>
      <c r="M24" s="35"/>
    </row>
    <row r="25" spans="1:13" x14ac:dyDescent="0.25">
      <c r="A25" s="36"/>
      <c r="B25" s="37"/>
      <c r="C25" s="37"/>
      <c r="D25" s="37"/>
      <c r="E25" s="37"/>
      <c r="F25" s="37"/>
      <c r="G25" s="37"/>
      <c r="H25" s="38">
        <f>SUM(H10:H24)</f>
        <v>37</v>
      </c>
      <c r="I25" s="38">
        <f>SUM(I10:I24)</f>
        <v>86</v>
      </c>
      <c r="J25" s="38">
        <f>SUM(J10:J24)</f>
        <v>30</v>
      </c>
      <c r="K25" s="39"/>
      <c r="L25" s="39"/>
      <c r="M25" s="37"/>
    </row>
    <row r="26" spans="1:13" ht="25.5" x14ac:dyDescent="0.25">
      <c r="A26" s="36"/>
      <c r="B26" s="37"/>
      <c r="C26" s="37"/>
      <c r="D26" s="37"/>
      <c r="E26" s="37"/>
      <c r="F26" s="37"/>
      <c r="G26" s="40" t="s">
        <v>22</v>
      </c>
      <c r="H26" s="75">
        <f>SUM(H10:I24)</f>
        <v>123</v>
      </c>
      <c r="I26" s="76"/>
      <c r="J26" s="41"/>
      <c r="K26" s="39"/>
      <c r="L26" s="39"/>
      <c r="M26" s="37"/>
    </row>
    <row r="27" spans="1:13" ht="42.75" x14ac:dyDescent="0.25">
      <c r="A27" s="68">
        <v>2</v>
      </c>
      <c r="B27" s="58" t="s">
        <v>96</v>
      </c>
      <c r="C27" s="58" t="s">
        <v>97</v>
      </c>
      <c r="D27" s="58" t="s">
        <v>98</v>
      </c>
      <c r="E27" s="58" t="s">
        <v>54</v>
      </c>
      <c r="F27" s="58" t="s">
        <v>57</v>
      </c>
      <c r="G27" s="59" t="s">
        <v>28</v>
      </c>
      <c r="H27" s="63">
        <v>9</v>
      </c>
      <c r="I27" s="63">
        <v>0</v>
      </c>
      <c r="J27" s="64">
        <v>2</v>
      </c>
      <c r="K27" s="65" t="s">
        <v>21</v>
      </c>
      <c r="L27" s="65" t="s">
        <v>20</v>
      </c>
      <c r="M27" s="69"/>
    </row>
    <row r="28" spans="1:13" ht="28.5" x14ac:dyDescent="0.25">
      <c r="A28" s="68">
        <v>2</v>
      </c>
      <c r="B28" s="58" t="s">
        <v>99</v>
      </c>
      <c r="C28" s="58" t="s">
        <v>100</v>
      </c>
      <c r="D28" s="58" t="s">
        <v>101</v>
      </c>
      <c r="E28" s="58"/>
      <c r="F28" s="58" t="s">
        <v>42</v>
      </c>
      <c r="G28" s="59" t="s">
        <v>28</v>
      </c>
      <c r="H28" s="63">
        <v>9</v>
      </c>
      <c r="I28" s="63">
        <v>0</v>
      </c>
      <c r="J28" s="64">
        <v>3</v>
      </c>
      <c r="K28" s="65" t="s">
        <v>21</v>
      </c>
      <c r="L28" s="65" t="s">
        <v>20</v>
      </c>
      <c r="M28" s="69"/>
    </row>
    <row r="29" spans="1:13" ht="28.5" x14ac:dyDescent="0.25">
      <c r="A29" s="68">
        <v>2</v>
      </c>
      <c r="B29" s="58" t="s">
        <v>117</v>
      </c>
      <c r="C29" s="58" t="s">
        <v>118</v>
      </c>
      <c r="D29" s="58" t="s">
        <v>119</v>
      </c>
      <c r="E29" s="58"/>
      <c r="F29" s="58" t="s">
        <v>175</v>
      </c>
      <c r="G29" s="59" t="s">
        <v>28</v>
      </c>
      <c r="H29" s="63">
        <v>5</v>
      </c>
      <c r="I29" s="63">
        <v>5</v>
      </c>
      <c r="J29" s="64">
        <v>2</v>
      </c>
      <c r="K29" s="65" t="s">
        <v>21</v>
      </c>
      <c r="L29" s="65" t="s">
        <v>20</v>
      </c>
      <c r="M29" s="70"/>
    </row>
    <row r="30" spans="1:13" x14ac:dyDescent="0.25">
      <c r="A30" s="68">
        <v>2</v>
      </c>
      <c r="B30" s="58" t="s">
        <v>162</v>
      </c>
      <c r="C30" s="58" t="s">
        <v>163</v>
      </c>
      <c r="D30" s="58" t="s">
        <v>164</v>
      </c>
      <c r="E30" s="58" t="s">
        <v>54</v>
      </c>
      <c r="F30" s="58" t="s">
        <v>57</v>
      </c>
      <c r="G30" s="59" t="s">
        <v>28</v>
      </c>
      <c r="H30" s="63">
        <v>9</v>
      </c>
      <c r="I30" s="63">
        <v>0</v>
      </c>
      <c r="J30" s="64">
        <v>3</v>
      </c>
      <c r="K30" s="65" t="s">
        <v>21</v>
      </c>
      <c r="L30" s="65" t="s">
        <v>20</v>
      </c>
      <c r="M30" s="70"/>
    </row>
    <row r="31" spans="1:13" x14ac:dyDescent="0.25">
      <c r="A31" s="68">
        <v>2</v>
      </c>
      <c r="B31" s="58" t="s">
        <v>102</v>
      </c>
      <c r="C31" s="58" t="s">
        <v>103</v>
      </c>
      <c r="D31" s="58" t="s">
        <v>104</v>
      </c>
      <c r="E31" s="58"/>
      <c r="F31" s="58" t="s">
        <v>36</v>
      </c>
      <c r="G31" s="59" t="s">
        <v>28</v>
      </c>
      <c r="H31" s="63">
        <v>0</v>
      </c>
      <c r="I31" s="63">
        <v>9</v>
      </c>
      <c r="J31" s="64">
        <v>2</v>
      </c>
      <c r="K31" s="65" t="s">
        <v>19</v>
      </c>
      <c r="L31" s="65" t="s">
        <v>20</v>
      </c>
      <c r="M31" s="70"/>
    </row>
    <row r="32" spans="1:13" x14ac:dyDescent="0.25">
      <c r="A32" s="68">
        <v>2</v>
      </c>
      <c r="B32" s="58" t="s">
        <v>108</v>
      </c>
      <c r="C32" s="58" t="s">
        <v>109</v>
      </c>
      <c r="D32" s="58" t="s">
        <v>110</v>
      </c>
      <c r="E32" s="58"/>
      <c r="F32" s="58" t="s">
        <v>27</v>
      </c>
      <c r="G32" s="59" t="s">
        <v>28</v>
      </c>
      <c r="H32" s="63">
        <v>0</v>
      </c>
      <c r="I32" s="63">
        <v>9</v>
      </c>
      <c r="J32" s="64">
        <v>2</v>
      </c>
      <c r="K32" s="65" t="s">
        <v>19</v>
      </c>
      <c r="L32" s="65" t="s">
        <v>20</v>
      </c>
      <c r="M32" s="70"/>
    </row>
    <row r="33" spans="1:13" x14ac:dyDescent="0.25">
      <c r="A33" s="68">
        <v>2</v>
      </c>
      <c r="B33" s="58" t="s">
        <v>111</v>
      </c>
      <c r="C33" s="58" t="s">
        <v>112</v>
      </c>
      <c r="D33" s="58" t="s">
        <v>113</v>
      </c>
      <c r="E33" s="58"/>
      <c r="F33" s="58" t="s">
        <v>32</v>
      </c>
      <c r="G33" s="59" t="s">
        <v>28</v>
      </c>
      <c r="H33" s="63">
        <v>0</v>
      </c>
      <c r="I33" s="63">
        <v>9</v>
      </c>
      <c r="J33" s="64">
        <v>2</v>
      </c>
      <c r="K33" s="65" t="s">
        <v>19</v>
      </c>
      <c r="L33" s="65" t="s">
        <v>20</v>
      </c>
      <c r="M33" s="70"/>
    </row>
    <row r="34" spans="1:13" x14ac:dyDescent="0.25">
      <c r="A34" s="68">
        <v>2</v>
      </c>
      <c r="B34" s="58" t="s">
        <v>114</v>
      </c>
      <c r="C34" s="58" t="s">
        <v>115</v>
      </c>
      <c r="D34" s="58" t="s">
        <v>116</v>
      </c>
      <c r="E34" s="58"/>
      <c r="F34" s="58" t="s">
        <v>94</v>
      </c>
      <c r="G34" s="59" t="s">
        <v>28</v>
      </c>
      <c r="H34" s="63">
        <v>0</v>
      </c>
      <c r="I34" s="63">
        <v>9</v>
      </c>
      <c r="J34" s="64">
        <v>2</v>
      </c>
      <c r="K34" s="65" t="s">
        <v>19</v>
      </c>
      <c r="L34" s="65" t="s">
        <v>20</v>
      </c>
      <c r="M34" s="70"/>
    </row>
    <row r="35" spans="1:13" x14ac:dyDescent="0.25">
      <c r="A35" s="68">
        <v>2</v>
      </c>
      <c r="B35" s="58" t="s">
        <v>24</v>
      </c>
      <c r="C35" s="58" t="s">
        <v>25</v>
      </c>
      <c r="D35" s="58" t="s">
        <v>26</v>
      </c>
      <c r="E35" s="58" t="s">
        <v>64</v>
      </c>
      <c r="F35" s="58" t="s">
        <v>27</v>
      </c>
      <c r="G35" s="59" t="s">
        <v>28</v>
      </c>
      <c r="H35" s="63">
        <v>0</v>
      </c>
      <c r="I35" s="63">
        <v>9</v>
      </c>
      <c r="J35" s="64">
        <v>2</v>
      </c>
      <c r="K35" s="65" t="s">
        <v>21</v>
      </c>
      <c r="L35" s="65" t="s">
        <v>20</v>
      </c>
      <c r="M35" s="70"/>
    </row>
    <row r="36" spans="1:13" x14ac:dyDescent="0.25">
      <c r="A36" s="68">
        <v>2</v>
      </c>
      <c r="B36" s="58" t="s">
        <v>37</v>
      </c>
      <c r="C36" s="58" t="s">
        <v>38</v>
      </c>
      <c r="D36" s="58" t="s">
        <v>39</v>
      </c>
      <c r="E36" s="58" t="s">
        <v>71</v>
      </c>
      <c r="F36" s="58" t="s">
        <v>36</v>
      </c>
      <c r="G36" s="59" t="s">
        <v>28</v>
      </c>
      <c r="H36" s="63">
        <v>0</v>
      </c>
      <c r="I36" s="63">
        <v>9</v>
      </c>
      <c r="J36" s="64">
        <v>2</v>
      </c>
      <c r="K36" s="65" t="s">
        <v>19</v>
      </c>
      <c r="L36" s="65" t="s">
        <v>20</v>
      </c>
      <c r="M36" s="70"/>
    </row>
    <row r="37" spans="1:13" x14ac:dyDescent="0.25">
      <c r="A37" s="68">
        <v>2</v>
      </c>
      <c r="B37" s="58" t="s">
        <v>29</v>
      </c>
      <c r="C37" s="58" t="s">
        <v>30</v>
      </c>
      <c r="D37" s="58" t="s">
        <v>31</v>
      </c>
      <c r="E37" s="58" t="s">
        <v>74</v>
      </c>
      <c r="F37" s="58" t="s">
        <v>32</v>
      </c>
      <c r="G37" s="59" t="s">
        <v>28</v>
      </c>
      <c r="H37" s="63">
        <v>0</v>
      </c>
      <c r="I37" s="63">
        <v>9</v>
      </c>
      <c r="J37" s="64">
        <v>2</v>
      </c>
      <c r="K37" s="65" t="s">
        <v>19</v>
      </c>
      <c r="L37" s="65" t="s">
        <v>20</v>
      </c>
      <c r="M37" s="70"/>
    </row>
    <row r="38" spans="1:13" x14ac:dyDescent="0.25">
      <c r="A38" s="68">
        <v>2</v>
      </c>
      <c r="B38" s="58" t="s">
        <v>105</v>
      </c>
      <c r="C38" s="58" t="s">
        <v>106</v>
      </c>
      <c r="D38" s="58" t="s">
        <v>107</v>
      </c>
      <c r="E38" s="58" t="s">
        <v>77</v>
      </c>
      <c r="F38" s="58" t="s">
        <v>80</v>
      </c>
      <c r="G38" s="59" t="s">
        <v>28</v>
      </c>
      <c r="H38" s="63">
        <v>5</v>
      </c>
      <c r="I38" s="63">
        <v>5</v>
      </c>
      <c r="J38" s="64">
        <v>2</v>
      </c>
      <c r="K38" s="65" t="s">
        <v>21</v>
      </c>
      <c r="L38" s="65" t="s">
        <v>20</v>
      </c>
      <c r="M38" s="70"/>
    </row>
    <row r="39" spans="1:13" ht="28.5" x14ac:dyDescent="0.25">
      <c r="A39" s="68">
        <v>2</v>
      </c>
      <c r="B39" s="58" t="s">
        <v>120</v>
      </c>
      <c r="C39" s="58" t="s">
        <v>121</v>
      </c>
      <c r="D39" s="58" t="s">
        <v>122</v>
      </c>
      <c r="E39" s="58"/>
      <c r="F39" s="58" t="s">
        <v>42</v>
      </c>
      <c r="G39" s="59" t="s">
        <v>28</v>
      </c>
      <c r="H39" s="63">
        <v>0</v>
      </c>
      <c r="I39" s="63">
        <v>9</v>
      </c>
      <c r="J39" s="64">
        <v>1</v>
      </c>
      <c r="K39" s="65" t="s">
        <v>19</v>
      </c>
      <c r="L39" s="65" t="s">
        <v>20</v>
      </c>
      <c r="M39" s="70"/>
    </row>
    <row r="40" spans="1:13" x14ac:dyDescent="0.25">
      <c r="A40" s="68">
        <v>2</v>
      </c>
      <c r="B40" s="58" t="s">
        <v>123</v>
      </c>
      <c r="C40" s="58" t="s">
        <v>124</v>
      </c>
      <c r="D40" s="58" t="s">
        <v>125</v>
      </c>
      <c r="E40" s="58" t="s">
        <v>91</v>
      </c>
      <c r="F40" s="58" t="s">
        <v>94</v>
      </c>
      <c r="G40" s="59" t="s">
        <v>28</v>
      </c>
      <c r="H40" s="63">
        <v>0</v>
      </c>
      <c r="I40" s="63">
        <v>5</v>
      </c>
      <c r="J40" s="64">
        <v>0</v>
      </c>
      <c r="K40" s="65" t="s">
        <v>95</v>
      </c>
      <c r="L40" s="65" t="s">
        <v>20</v>
      </c>
      <c r="M40" s="70"/>
    </row>
    <row r="41" spans="1:13" x14ac:dyDescent="0.25">
      <c r="A41" s="68">
        <v>2</v>
      </c>
      <c r="B41" s="57" t="s">
        <v>171</v>
      </c>
      <c r="C41" s="57" t="s">
        <v>48</v>
      </c>
      <c r="D41" s="58" t="s">
        <v>49</v>
      </c>
      <c r="E41" s="57"/>
      <c r="F41" s="58" t="s">
        <v>27</v>
      </c>
      <c r="G41" s="59" t="s">
        <v>28</v>
      </c>
      <c r="H41" s="60">
        <v>0</v>
      </c>
      <c r="I41" s="60">
        <v>9</v>
      </c>
      <c r="J41" s="61">
        <v>3</v>
      </c>
      <c r="K41" s="62" t="s">
        <v>19</v>
      </c>
      <c r="L41" s="62" t="s">
        <v>20</v>
      </c>
      <c r="M41" s="70"/>
    </row>
    <row r="42" spans="1:13" x14ac:dyDescent="0.25">
      <c r="A42" s="36"/>
      <c r="B42" s="37"/>
      <c r="C42" s="37"/>
      <c r="D42" s="37"/>
      <c r="E42" s="37"/>
      <c r="F42" s="37"/>
      <c r="G42" s="37"/>
      <c r="H42" s="42">
        <f>SUM(H27:H41)</f>
        <v>37</v>
      </c>
      <c r="I42" s="42">
        <f>SUM(I27:I41)</f>
        <v>96</v>
      </c>
      <c r="J42" s="42">
        <f>SUM(J27:J41)</f>
        <v>30</v>
      </c>
      <c r="K42" s="39"/>
      <c r="L42" s="39"/>
      <c r="M42" s="37"/>
    </row>
    <row r="43" spans="1:13" ht="25.5" x14ac:dyDescent="0.25">
      <c r="A43" s="36"/>
      <c r="B43" s="37"/>
      <c r="C43" s="37"/>
      <c r="D43" s="37"/>
      <c r="E43" s="37"/>
      <c r="F43" s="37"/>
      <c r="G43" s="40" t="s">
        <v>22</v>
      </c>
      <c r="H43" s="75">
        <f>SUM(H27:I41)</f>
        <v>133</v>
      </c>
      <c r="I43" s="76"/>
      <c r="J43" s="42"/>
      <c r="K43" s="39"/>
      <c r="L43" s="39"/>
      <c r="M43" s="37"/>
    </row>
    <row r="44" spans="1:13" ht="42.75" x14ac:dyDescent="0.25">
      <c r="A44" s="55">
        <v>3</v>
      </c>
      <c r="B44" s="47" t="s">
        <v>165</v>
      </c>
      <c r="C44" s="47" t="s">
        <v>166</v>
      </c>
      <c r="D44" s="47" t="s">
        <v>167</v>
      </c>
      <c r="E44" s="47" t="s">
        <v>96</v>
      </c>
      <c r="F44" s="47" t="s">
        <v>57</v>
      </c>
      <c r="G44" s="48" t="s">
        <v>28</v>
      </c>
      <c r="H44" s="49">
        <v>9</v>
      </c>
      <c r="I44" s="49">
        <v>0</v>
      </c>
      <c r="J44" s="50">
        <v>2</v>
      </c>
      <c r="K44" s="51" t="s">
        <v>21</v>
      </c>
      <c r="L44" s="51" t="s">
        <v>20</v>
      </c>
      <c r="M44" s="35"/>
    </row>
    <row r="45" spans="1:13" ht="28.5" x14ac:dyDescent="0.25">
      <c r="A45" s="55">
        <v>3</v>
      </c>
      <c r="B45" s="47" t="s">
        <v>127</v>
      </c>
      <c r="C45" s="47" t="s">
        <v>128</v>
      </c>
      <c r="D45" s="47" t="s">
        <v>129</v>
      </c>
      <c r="E45" s="47"/>
      <c r="F45" s="47" t="s">
        <v>27</v>
      </c>
      <c r="G45" s="48" t="s">
        <v>28</v>
      </c>
      <c r="H45" s="49">
        <v>9</v>
      </c>
      <c r="I45" s="49">
        <v>0</v>
      </c>
      <c r="J45" s="50">
        <v>3</v>
      </c>
      <c r="K45" s="51" t="s">
        <v>21</v>
      </c>
      <c r="L45" s="51" t="s">
        <v>20</v>
      </c>
      <c r="M45" s="56"/>
    </row>
    <row r="46" spans="1:13" x14ac:dyDescent="0.25">
      <c r="A46" s="55">
        <v>3</v>
      </c>
      <c r="B46" s="47" t="s">
        <v>130</v>
      </c>
      <c r="C46" s="47" t="s">
        <v>131</v>
      </c>
      <c r="D46" s="47" t="s">
        <v>132</v>
      </c>
      <c r="E46" s="47"/>
      <c r="F46" s="47" t="s">
        <v>176</v>
      </c>
      <c r="G46" s="48" t="s">
        <v>28</v>
      </c>
      <c r="H46" s="49">
        <v>0</v>
      </c>
      <c r="I46" s="49">
        <v>9</v>
      </c>
      <c r="J46" s="50">
        <v>3</v>
      </c>
      <c r="K46" s="51" t="s">
        <v>21</v>
      </c>
      <c r="L46" s="51" t="s">
        <v>20</v>
      </c>
      <c r="M46" s="35"/>
    </row>
    <row r="47" spans="1:13" ht="28.5" x14ac:dyDescent="0.25">
      <c r="A47" s="55">
        <v>3</v>
      </c>
      <c r="B47" s="47" t="s">
        <v>133</v>
      </c>
      <c r="C47" s="47" t="s">
        <v>134</v>
      </c>
      <c r="D47" s="47" t="s">
        <v>135</v>
      </c>
      <c r="E47" s="47"/>
      <c r="F47" s="47" t="s">
        <v>32</v>
      </c>
      <c r="G47" s="48" t="s">
        <v>28</v>
      </c>
      <c r="H47" s="49">
        <v>9</v>
      </c>
      <c r="I47" s="49">
        <v>0</v>
      </c>
      <c r="J47" s="50">
        <v>3</v>
      </c>
      <c r="K47" s="51" t="s">
        <v>21</v>
      </c>
      <c r="L47" s="51" t="s">
        <v>20</v>
      </c>
      <c r="M47" s="35"/>
    </row>
    <row r="48" spans="1:13" ht="28.5" x14ac:dyDescent="0.25">
      <c r="A48" s="55">
        <v>3</v>
      </c>
      <c r="B48" s="47" t="s">
        <v>136</v>
      </c>
      <c r="C48" s="47" t="s">
        <v>137</v>
      </c>
      <c r="D48" s="47" t="s">
        <v>138</v>
      </c>
      <c r="E48" s="47" t="s">
        <v>139</v>
      </c>
      <c r="F48" s="47" t="s">
        <v>42</v>
      </c>
      <c r="G48" s="48" t="s">
        <v>28</v>
      </c>
      <c r="H48" s="49">
        <v>5</v>
      </c>
      <c r="I48" s="49">
        <v>5</v>
      </c>
      <c r="J48" s="50">
        <v>2</v>
      </c>
      <c r="K48" s="51" t="s">
        <v>19</v>
      </c>
      <c r="L48" s="51" t="s">
        <v>20</v>
      </c>
      <c r="M48" s="35"/>
    </row>
    <row r="49" spans="1:13" ht="28.5" x14ac:dyDescent="0.25">
      <c r="A49" s="55">
        <v>3</v>
      </c>
      <c r="B49" s="47" t="s">
        <v>140</v>
      </c>
      <c r="C49" s="47" t="s">
        <v>141</v>
      </c>
      <c r="D49" s="47" t="s">
        <v>142</v>
      </c>
      <c r="E49" s="47"/>
      <c r="F49" s="47" t="s">
        <v>42</v>
      </c>
      <c r="G49" s="48" t="s">
        <v>28</v>
      </c>
      <c r="H49" s="49">
        <v>0</v>
      </c>
      <c r="I49" s="49">
        <v>5</v>
      </c>
      <c r="J49" s="50">
        <v>2</v>
      </c>
      <c r="K49" s="51" t="s">
        <v>19</v>
      </c>
      <c r="L49" s="51" t="s">
        <v>20</v>
      </c>
      <c r="M49" s="35"/>
    </row>
    <row r="50" spans="1:13" x14ac:dyDescent="0.25">
      <c r="A50" s="55">
        <v>3</v>
      </c>
      <c r="B50" s="47" t="s">
        <v>143</v>
      </c>
      <c r="C50" s="47" t="s">
        <v>144</v>
      </c>
      <c r="D50" s="47" t="s">
        <v>145</v>
      </c>
      <c r="E50" s="47"/>
      <c r="F50" s="47" t="s">
        <v>36</v>
      </c>
      <c r="G50" s="48" t="s">
        <v>28</v>
      </c>
      <c r="H50" s="49">
        <v>0</v>
      </c>
      <c r="I50" s="49">
        <v>9</v>
      </c>
      <c r="J50" s="50">
        <v>2</v>
      </c>
      <c r="K50" s="51" t="s">
        <v>19</v>
      </c>
      <c r="L50" s="51" t="s">
        <v>20</v>
      </c>
      <c r="M50" s="35"/>
    </row>
    <row r="51" spans="1:13" x14ac:dyDescent="0.25">
      <c r="A51" s="55">
        <v>3</v>
      </c>
      <c r="B51" s="47" t="s">
        <v>146</v>
      </c>
      <c r="C51" s="47" t="s">
        <v>147</v>
      </c>
      <c r="D51" s="47" t="s">
        <v>148</v>
      </c>
      <c r="E51" s="47" t="s">
        <v>108</v>
      </c>
      <c r="F51" s="47" t="s">
        <v>27</v>
      </c>
      <c r="G51" s="48" t="s">
        <v>28</v>
      </c>
      <c r="H51" s="49">
        <v>5</v>
      </c>
      <c r="I51" s="49">
        <v>5</v>
      </c>
      <c r="J51" s="50">
        <v>2</v>
      </c>
      <c r="K51" s="51" t="s">
        <v>21</v>
      </c>
      <c r="L51" s="51" t="s">
        <v>20</v>
      </c>
      <c r="M51" s="35"/>
    </row>
    <row r="52" spans="1:13" x14ac:dyDescent="0.25">
      <c r="A52" s="55">
        <v>3</v>
      </c>
      <c r="B52" s="47" t="s">
        <v>149</v>
      </c>
      <c r="C52" s="47" t="s">
        <v>150</v>
      </c>
      <c r="D52" s="47" t="s">
        <v>151</v>
      </c>
      <c r="E52" s="47" t="s">
        <v>111</v>
      </c>
      <c r="F52" s="47" t="s">
        <v>32</v>
      </c>
      <c r="G52" s="48" t="s">
        <v>28</v>
      </c>
      <c r="H52" s="49">
        <v>5</v>
      </c>
      <c r="I52" s="49">
        <v>5</v>
      </c>
      <c r="J52" s="50">
        <v>2</v>
      </c>
      <c r="K52" s="51" t="s">
        <v>21</v>
      </c>
      <c r="L52" s="51" t="s">
        <v>20</v>
      </c>
      <c r="M52" s="35"/>
    </row>
    <row r="53" spans="1:13" x14ac:dyDescent="0.25">
      <c r="A53" s="55">
        <v>3</v>
      </c>
      <c r="B53" s="47" t="s">
        <v>152</v>
      </c>
      <c r="C53" s="47" t="s">
        <v>153</v>
      </c>
      <c r="D53" s="47" t="s">
        <v>154</v>
      </c>
      <c r="E53" s="47" t="s">
        <v>114</v>
      </c>
      <c r="F53" s="47" t="s">
        <v>94</v>
      </c>
      <c r="G53" s="48" t="s">
        <v>28</v>
      </c>
      <c r="H53" s="49">
        <v>5</v>
      </c>
      <c r="I53" s="49">
        <v>5</v>
      </c>
      <c r="J53" s="50">
        <v>2</v>
      </c>
      <c r="K53" s="51" t="s">
        <v>21</v>
      </c>
      <c r="L53" s="51" t="s">
        <v>20</v>
      </c>
      <c r="M53" s="35"/>
    </row>
    <row r="54" spans="1:13" x14ac:dyDescent="0.25">
      <c r="A54" s="55">
        <v>3</v>
      </c>
      <c r="B54" s="47" t="s">
        <v>33</v>
      </c>
      <c r="C54" s="47" t="s">
        <v>34</v>
      </c>
      <c r="D54" s="47" t="s">
        <v>35</v>
      </c>
      <c r="E54" s="47" t="s">
        <v>102</v>
      </c>
      <c r="F54" s="47" t="s">
        <v>36</v>
      </c>
      <c r="G54" s="48" t="s">
        <v>28</v>
      </c>
      <c r="H54" s="49">
        <v>0</v>
      </c>
      <c r="I54" s="49">
        <v>9</v>
      </c>
      <c r="J54" s="50">
        <v>2</v>
      </c>
      <c r="K54" s="51" t="s">
        <v>19</v>
      </c>
      <c r="L54" s="51" t="s">
        <v>20</v>
      </c>
      <c r="M54" s="35"/>
    </row>
    <row r="55" spans="1:13" ht="42.75" x14ac:dyDescent="0.25">
      <c r="A55" s="55">
        <v>3</v>
      </c>
      <c r="B55" s="47" t="s">
        <v>155</v>
      </c>
      <c r="C55" s="47" t="s">
        <v>156</v>
      </c>
      <c r="D55" s="47" t="s">
        <v>157</v>
      </c>
      <c r="E55" s="47" t="s">
        <v>102</v>
      </c>
      <c r="F55" s="47" t="s">
        <v>42</v>
      </c>
      <c r="G55" s="48" t="s">
        <v>28</v>
      </c>
      <c r="H55" s="49">
        <v>0</v>
      </c>
      <c r="I55" s="49">
        <v>9</v>
      </c>
      <c r="J55" s="50">
        <v>1</v>
      </c>
      <c r="K55" s="51" t="s">
        <v>19</v>
      </c>
      <c r="L55" s="51" t="s">
        <v>20</v>
      </c>
      <c r="M55" s="10"/>
    </row>
    <row r="56" spans="1:13" x14ac:dyDescent="0.25">
      <c r="A56" s="55">
        <v>3</v>
      </c>
      <c r="B56" s="47" t="s">
        <v>158</v>
      </c>
      <c r="C56" s="47" t="s">
        <v>159</v>
      </c>
      <c r="D56" s="47" t="s">
        <v>160</v>
      </c>
      <c r="E56" s="47" t="s">
        <v>123</v>
      </c>
      <c r="F56" s="47" t="s">
        <v>94</v>
      </c>
      <c r="G56" s="48" t="s">
        <v>28</v>
      </c>
      <c r="H56" s="49">
        <v>0</v>
      </c>
      <c r="I56" s="49">
        <v>5</v>
      </c>
      <c r="J56" s="50">
        <v>0</v>
      </c>
      <c r="K56" s="51" t="s">
        <v>95</v>
      </c>
      <c r="L56" s="51" t="s">
        <v>20</v>
      </c>
      <c r="M56" s="35"/>
    </row>
    <row r="57" spans="1:13" x14ac:dyDescent="0.25">
      <c r="A57" s="55">
        <v>3</v>
      </c>
      <c r="B57" s="47" t="s">
        <v>45</v>
      </c>
      <c r="C57" s="47" t="s">
        <v>161</v>
      </c>
      <c r="D57" s="47" t="s">
        <v>46</v>
      </c>
      <c r="E57" s="71" t="s">
        <v>171</v>
      </c>
      <c r="F57" s="47" t="s">
        <v>42</v>
      </c>
      <c r="G57" s="48" t="s">
        <v>28</v>
      </c>
      <c r="H57" s="49">
        <v>0</v>
      </c>
      <c r="I57" s="49">
        <v>0</v>
      </c>
      <c r="J57" s="50">
        <v>0</v>
      </c>
      <c r="K57" s="51" t="s">
        <v>47</v>
      </c>
      <c r="L57" s="51" t="s">
        <v>20</v>
      </c>
      <c r="M57" s="35"/>
    </row>
    <row r="58" spans="1:13" x14ac:dyDescent="0.25">
      <c r="A58" s="36"/>
      <c r="B58" s="37"/>
      <c r="C58" s="37"/>
      <c r="D58" s="37"/>
      <c r="E58" s="37"/>
      <c r="F58" s="37"/>
      <c r="G58" s="37"/>
      <c r="H58" s="38">
        <f>SUM(H44:H57)</f>
        <v>47</v>
      </c>
      <c r="I58" s="38">
        <f>SUM(I44:I57)</f>
        <v>66</v>
      </c>
      <c r="J58" s="38">
        <f>SUM(J44:J57)</f>
        <v>26</v>
      </c>
      <c r="K58" s="39"/>
      <c r="L58" s="39"/>
      <c r="M58" s="37"/>
    </row>
    <row r="59" spans="1:13" ht="25.5" x14ac:dyDescent="0.25">
      <c r="A59" s="36"/>
      <c r="B59" s="37"/>
      <c r="C59" s="37"/>
      <c r="D59" s="37"/>
      <c r="E59" s="37"/>
      <c r="F59" s="37"/>
      <c r="G59" s="40" t="s">
        <v>22</v>
      </c>
      <c r="H59" s="75">
        <f>SUM(H44:I57)</f>
        <v>113</v>
      </c>
      <c r="I59" s="76"/>
      <c r="J59" s="41"/>
      <c r="K59" s="39"/>
      <c r="L59" s="39"/>
      <c r="M59" s="37"/>
    </row>
  </sheetData>
  <mergeCells count="16">
    <mergeCell ref="C2:C4"/>
    <mergeCell ref="F8:F9"/>
    <mergeCell ref="G8:G9"/>
    <mergeCell ref="H8:I8"/>
    <mergeCell ref="A8:A9"/>
    <mergeCell ref="B8:B9"/>
    <mergeCell ref="C8:C9"/>
    <mergeCell ref="D8:D9"/>
    <mergeCell ref="E8:E9"/>
    <mergeCell ref="H59:I59"/>
    <mergeCell ref="J8:J9"/>
    <mergeCell ref="K8:K9"/>
    <mergeCell ref="L8:L9"/>
    <mergeCell ref="M8:M9"/>
    <mergeCell ref="H26:I26"/>
    <mergeCell ref="H43:I4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2024-07-02T13:43:01Z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