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GYAR\Újabb tanári 3 félév\"/>
    </mc:Choice>
  </mc:AlternateContent>
  <bookViews>
    <workbookView xWindow="0" yWindow="0" windowWidth="19200" windowHeight="102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J43" i="1"/>
  <c r="I43" i="1"/>
  <c r="H43" i="1"/>
  <c r="I20" i="1"/>
  <c r="H20" i="1"/>
  <c r="J31" i="1"/>
  <c r="I31" i="1"/>
  <c r="H31" i="1"/>
  <c r="J20" i="1"/>
  <c r="H21" i="1"/>
  <c r="H44" i="1" l="1"/>
  <c r="H32" i="1"/>
</calcChain>
</file>

<file path=xl/sharedStrings.xml><?xml version="1.0" encoding="utf-8"?>
<sst xmlns="http://schemas.openxmlformats.org/spreadsheetml/2006/main" count="252" uniqueCount="150">
  <si>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</si>
  <si>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</si>
  <si>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</si>
  <si>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</si>
  <si>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</si>
  <si>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</si>
  <si>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</si>
  <si>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</si>
  <si>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</si>
  <si>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</si>
  <si>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</si>
  <si>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</si>
  <si>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</si>
  <si>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</si>
  <si>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</si>
  <si>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</si>
  <si>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</si>
  <si>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</si>
  <si>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</si>
  <si>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</si>
  <si>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</si>
  <si>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</si>
  <si>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</si>
  <si>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</si>
  <si>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3 félév</t>
  </si>
  <si>
    <t>okleveles magyar nyelv és irodalom szakos tanár</t>
  </si>
  <si>
    <t>OMA1213</t>
  </si>
  <si>
    <t>Leíró magyar nyelvtan 1. Szófajtan, alaktan</t>
  </si>
  <si>
    <t>Descriptive Hungarian Grammar 1. Word class and Morphology</t>
  </si>
  <si>
    <t>Dr.  Minya Károly</t>
  </si>
  <si>
    <t>NYI</t>
  </si>
  <si>
    <t>MAO1106</t>
  </si>
  <si>
    <t>OMA1102</t>
  </si>
  <si>
    <t>A nyelvészeti ismeretszerzés alapjai</t>
  </si>
  <si>
    <t>Linguistic Proseminar</t>
  </si>
  <si>
    <t>Dr. Kiss Anita</t>
  </si>
  <si>
    <t>MAO1002</t>
  </si>
  <si>
    <t>OMA1104</t>
  </si>
  <si>
    <t xml:space="preserve">Irodalomtudományi proszeminárium </t>
  </si>
  <si>
    <t>Proseminar of Literature Sciences</t>
  </si>
  <si>
    <t>Dr. Karádi Zsolt Béla</t>
  </si>
  <si>
    <t>MAO1004</t>
  </si>
  <si>
    <t>OMA1205</t>
  </si>
  <si>
    <t>Nyelvtörténet 1.</t>
  </si>
  <si>
    <t>History of Language 1.</t>
  </si>
  <si>
    <t>Dr. Sebestyén Zsolt</t>
  </si>
  <si>
    <t>MAO1112</t>
  </si>
  <si>
    <t>OMA1206</t>
  </si>
  <si>
    <t>Szociolingvisztika</t>
  </si>
  <si>
    <t>Sociolinguistics</t>
  </si>
  <si>
    <t>MAO1103</t>
  </si>
  <si>
    <t>OMA1207</t>
  </si>
  <si>
    <t>Világirodalom 1. Ókori és antik világirodalom</t>
  </si>
  <si>
    <t>World Literature 1. Ancient and Antique World Literature</t>
  </si>
  <si>
    <t>Dr. Antal Balázs</t>
  </si>
  <si>
    <t>MAO1129</t>
  </si>
  <si>
    <t>OMA1208</t>
  </si>
  <si>
    <t xml:space="preserve">Régi magyarországi irodalom </t>
  </si>
  <si>
    <t>Early Hungarian Literature</t>
  </si>
  <si>
    <t>MAO1119</t>
  </si>
  <si>
    <t>Classical Styles and Genres of Art</t>
  </si>
  <si>
    <t>MAO1120</t>
  </si>
  <si>
    <t>Szakmódszertan 1.</t>
  </si>
  <si>
    <t>Methodology 1.</t>
  </si>
  <si>
    <t>OMA1115</t>
  </si>
  <si>
    <t>Történeti és leíró hangtan</t>
  </si>
  <si>
    <t>Phonetics</t>
  </si>
  <si>
    <t>MAO1105</t>
  </si>
  <si>
    <t>OMA1109</t>
  </si>
  <si>
    <t>Nyelvtörténet 2.</t>
  </si>
  <si>
    <t xml:space="preserve">History of Language 2. </t>
  </si>
  <si>
    <t>MAO1113</t>
  </si>
  <si>
    <t>OMA1219</t>
  </si>
  <si>
    <t>Szövegtani ismeretek</t>
  </si>
  <si>
    <t>Text Linguistics</t>
  </si>
  <si>
    <t>MAO1102</t>
  </si>
  <si>
    <t>OMA1212</t>
  </si>
  <si>
    <t>Dialektológia</t>
  </si>
  <si>
    <t>Dialectology</t>
  </si>
  <si>
    <t>MAO1114</t>
  </si>
  <si>
    <t>OMA1116</t>
  </si>
  <si>
    <t>Leíró magyar nyelvtan 2. Szószerkezettan</t>
  </si>
  <si>
    <t>Descriptive Hungarian Grammar 2. Word structure</t>
  </si>
  <si>
    <t>Dr. Minya Károly</t>
  </si>
  <si>
    <t>MAO1107</t>
  </si>
  <si>
    <t>OMA1111</t>
  </si>
  <si>
    <t>Világirodalom 2. Az európai irodalom klasszikus korszakai</t>
  </si>
  <si>
    <t>World Literature 2. Classical Epochs of European Literature</t>
  </si>
  <si>
    <t>MAO1117</t>
  </si>
  <si>
    <t>OMA1117</t>
  </si>
  <si>
    <t>Klasszikus magyar irodalom 1. Klasszika és romantika</t>
  </si>
  <si>
    <t>Classical Hungarian Literature 1. Classisism and Romanticism</t>
  </si>
  <si>
    <t>MAO1121</t>
  </si>
  <si>
    <t>OMA1131</t>
  </si>
  <si>
    <t>Stílusok és műnemek</t>
  </si>
  <si>
    <t>Styles and Genres</t>
  </si>
  <si>
    <t>MAO1206</t>
  </si>
  <si>
    <t>OMA1214</t>
  </si>
  <si>
    <t>Világirodalom 3. A modernség irodalma</t>
  </si>
  <si>
    <t>World Literature 3. The Literature of Modernity</t>
  </si>
  <si>
    <t>MAO1118</t>
  </si>
  <si>
    <t>Szakmódszertan 2.</t>
  </si>
  <si>
    <t>Methodology 2.</t>
  </si>
  <si>
    <t>OMA1220</t>
  </si>
  <si>
    <t>Klasszikus magyar irodalom 2. Népiesség, realizmus, századvég</t>
  </si>
  <si>
    <t>Classical Hungarian Literature 2. Popular tendency, realism, the end of the 19th Century</t>
  </si>
  <si>
    <t>MAO1122</t>
  </si>
  <si>
    <t>OMA1122</t>
  </si>
  <si>
    <t>Modern magyar irodalom 1.</t>
  </si>
  <si>
    <t>Modern Hungarian Literature 1.</t>
  </si>
  <si>
    <t>MAO1124</t>
  </si>
  <si>
    <t>OMA1128</t>
  </si>
  <si>
    <t>Jelentéstan</t>
  </si>
  <si>
    <t>Semantics</t>
  </si>
  <si>
    <t>MAO1109</t>
  </si>
  <si>
    <t>OMA1129</t>
  </si>
  <si>
    <t xml:space="preserve">Nyelv és kommunikáció </t>
  </si>
  <si>
    <t>Language and Communication</t>
  </si>
  <si>
    <t>MAO1101</t>
  </si>
  <si>
    <t>OMA1218</t>
  </si>
  <si>
    <t>Leíró magyar nyelvtan 3. Mondattan</t>
  </si>
  <si>
    <t>Descriptive Hungarian Grammar 3. Syntax</t>
  </si>
  <si>
    <t>MAO1108</t>
  </si>
  <si>
    <t>OMA1225</t>
  </si>
  <si>
    <t>Alkalmazott nyelvtudomány</t>
  </si>
  <si>
    <t>Applied Linguistics</t>
  </si>
  <si>
    <t>MAO1204</t>
  </si>
  <si>
    <t>OMA1227</t>
  </si>
  <si>
    <t>Napjaink magyar irodalma</t>
  </si>
  <si>
    <t>Contemporary Hungarian Literature</t>
  </si>
  <si>
    <t>MAO1207</t>
  </si>
  <si>
    <t>OMA1123</t>
  </si>
  <si>
    <t>Napjaink világirodalma</t>
  </si>
  <si>
    <t>Contemporary World Literature</t>
  </si>
  <si>
    <t>MAO1208</t>
  </si>
  <si>
    <t>OMA4000</t>
  </si>
  <si>
    <t xml:space="preserve">Komplex szakterületi zárószigorlat </t>
  </si>
  <si>
    <t>Complex professional comprehensive exam</t>
  </si>
  <si>
    <t>S</t>
  </si>
  <si>
    <t>MAO8002</t>
  </si>
  <si>
    <t>MAO8001</t>
  </si>
  <si>
    <t>OMA8001</t>
  </si>
  <si>
    <t>OMA8002</t>
  </si>
  <si>
    <t>Főiskolai, egyetemi szintű vagy mesterfokozatú végzettség és tanári szakképzettség birtokában újabb tanári szakképzettség megszerzése egy szakon</t>
  </si>
  <si>
    <t>Magyar nyelv és irodalom szakos tanár</t>
  </si>
  <si>
    <t>Szakfelelős: Dr. habil. Minya Károly</t>
  </si>
  <si>
    <t>OMA1112</t>
  </si>
  <si>
    <t>2024 szeptemberétől</t>
  </si>
  <si>
    <t>Klasszikus stílusok és műnemek</t>
  </si>
  <si>
    <t>Karafa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</si>
</sst>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6" fillId="5" borderId="9" xfId="0" applyFont="1" applyFill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 wrapText="1"/>
    </xf>
    <xf numFmtId="1" fontId="3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left"/>
    </xf>
    <xf numFmtId="1" fontId="8" fillId="6" borderId="10" xfId="0" applyNumberFormat="1" applyFont="1" applyFill="1" applyBorder="1" applyAlignment="1">
      <alignment horizontal="center" vertical="center" wrapText="1"/>
    </xf>
    <xf numFmtId="1" fontId="17" fillId="6" borderId="10" xfId="0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 wrapText="1"/>
    </xf>
    <xf numFmtId="1" fontId="3" fillId="7" borderId="10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1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/>
    </xf>
    <xf numFmtId="1" fontId="8" fillId="7" borderId="10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1" fontId="4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78" zoomScaleSheetLayoutView="100" workbookViewId="0">
      <selection activeCell="F28" sqref="F28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20"/>
      <c r="D1" s="86" t="s">
        <v>0</v>
      </c>
      <c r="E1" s="86" t="s">
        <v>144</v>
      </c>
      <c r="F1" s="86"/>
      <c r="G1" s="90"/>
      <c r="H1" s="90"/>
      <c r="I1" s="90"/>
      <c r="J1" s="89" t="s">
        <v>145</v>
      </c>
      <c r="K1" s="89"/>
      <c r="L1" s="89"/>
      <c r="M1" s="89"/>
      <c r="N1" s="89"/>
    </row>
    <row r="2" spans="1:14" x14ac:dyDescent="0.25">
      <c r="A2" s="1"/>
      <c r="B2" s="2"/>
      <c r="C2" s="99"/>
      <c r="D2" s="87" t="s">
        <v>143</v>
      </c>
      <c r="E2" s="88"/>
      <c r="F2" s="87"/>
      <c r="G2" s="86"/>
      <c r="H2" s="86"/>
      <c r="I2" s="86"/>
      <c r="J2" s="86"/>
      <c r="K2" s="3"/>
      <c r="L2" s="3"/>
      <c r="M2" s="5"/>
    </row>
    <row r="3" spans="1:14" x14ac:dyDescent="0.25">
      <c r="A3" s="1"/>
      <c r="B3" s="2"/>
      <c r="C3" s="99"/>
      <c r="D3" s="7" t="s">
        <v>1</v>
      </c>
      <c r="E3" s="7" t="s">
        <v>24</v>
      </c>
      <c r="F3" s="8"/>
      <c r="G3" s="2"/>
      <c r="H3" s="3"/>
      <c r="I3" s="3"/>
      <c r="J3" s="9"/>
      <c r="K3" s="6"/>
      <c r="L3" s="6"/>
      <c r="M3" s="5"/>
    </row>
    <row r="4" spans="1:14" x14ac:dyDescent="0.25">
      <c r="A4" s="1"/>
      <c r="B4" s="2"/>
      <c r="C4" s="99"/>
      <c r="D4" s="7" t="s">
        <v>2</v>
      </c>
      <c r="E4" s="10">
        <v>90</v>
      </c>
      <c r="F4" s="8"/>
      <c r="G4" s="2"/>
      <c r="H4" s="3"/>
      <c r="I4" s="11"/>
      <c r="J4" s="9"/>
      <c r="K4" s="11"/>
      <c r="L4" s="12"/>
      <c r="M4" s="12" t="s">
        <v>3</v>
      </c>
    </row>
    <row r="5" spans="1:14" x14ac:dyDescent="0.25">
      <c r="A5" s="1"/>
      <c r="B5" s="2"/>
      <c r="C5" s="6"/>
      <c r="D5" s="8" t="s">
        <v>4</v>
      </c>
      <c r="E5" s="8" t="s">
        <v>25</v>
      </c>
      <c r="F5" s="8"/>
      <c r="G5" s="2"/>
      <c r="H5" s="3"/>
      <c r="I5" s="13"/>
      <c r="J5" s="9"/>
      <c r="K5" s="11" t="s">
        <v>5</v>
      </c>
      <c r="L5" s="12"/>
      <c r="M5" s="12">
        <f>SUM(H21,H32,H44)</f>
        <v>311</v>
      </c>
    </row>
    <row r="6" spans="1:14" x14ac:dyDescent="0.25">
      <c r="A6" s="1"/>
      <c r="B6" s="2"/>
      <c r="C6" s="6"/>
      <c r="D6" s="14"/>
      <c r="E6" s="14"/>
      <c r="F6" s="15"/>
      <c r="G6" s="2"/>
      <c r="H6" s="3"/>
      <c r="I6" s="3"/>
      <c r="J6" s="16"/>
      <c r="K6" s="4"/>
      <c r="L6" s="16"/>
      <c r="M6" s="17"/>
    </row>
    <row r="7" spans="1:14" ht="15" customHeight="1" x14ac:dyDescent="0.25">
      <c r="A7" s="18" t="s">
        <v>147</v>
      </c>
      <c r="B7" s="19"/>
      <c r="C7" s="20"/>
      <c r="D7" s="19"/>
      <c r="E7" s="19"/>
      <c r="F7" s="19"/>
      <c r="G7" s="14"/>
      <c r="H7" s="13"/>
      <c r="I7" s="21"/>
      <c r="J7" s="22"/>
      <c r="K7" s="14"/>
      <c r="L7" s="22"/>
      <c r="M7" s="14"/>
    </row>
    <row r="8" spans="1:14" ht="44.25" customHeight="1" x14ac:dyDescent="0.25">
      <c r="A8" s="104" t="s">
        <v>6</v>
      </c>
      <c r="B8" s="95" t="s">
        <v>7</v>
      </c>
      <c r="C8" s="95" t="s">
        <v>8</v>
      </c>
      <c r="D8" s="100" t="s">
        <v>9</v>
      </c>
      <c r="E8" s="100" t="s">
        <v>10</v>
      </c>
      <c r="F8" s="100" t="s">
        <v>11</v>
      </c>
      <c r="G8" s="95" t="s">
        <v>12</v>
      </c>
      <c r="H8" s="102" t="s">
        <v>13</v>
      </c>
      <c r="I8" s="103"/>
      <c r="J8" s="93" t="s">
        <v>14</v>
      </c>
      <c r="K8" s="95" t="s">
        <v>15</v>
      </c>
      <c r="L8" s="95" t="s">
        <v>16</v>
      </c>
      <c r="M8" s="97" t="s">
        <v>17</v>
      </c>
    </row>
    <row r="9" spans="1:14" ht="26.25" customHeight="1" x14ac:dyDescent="0.25">
      <c r="A9" s="105"/>
      <c r="B9" s="96"/>
      <c r="C9" s="96"/>
      <c r="D9" s="101"/>
      <c r="E9" s="101"/>
      <c r="F9" s="101"/>
      <c r="G9" s="96"/>
      <c r="H9" s="23" t="s">
        <v>18</v>
      </c>
      <c r="I9" s="24" t="s">
        <v>19</v>
      </c>
      <c r="J9" s="94"/>
      <c r="K9" s="96"/>
      <c r="L9" s="96"/>
      <c r="M9" s="98"/>
    </row>
    <row r="10" spans="1:14" ht="25.5" x14ac:dyDescent="0.25">
      <c r="A10" s="58">
        <v>1</v>
      </c>
      <c r="B10" s="46" t="s">
        <v>26</v>
      </c>
      <c r="C10" s="47" t="s">
        <v>27</v>
      </c>
      <c r="D10" s="46" t="s">
        <v>28</v>
      </c>
      <c r="E10" s="46"/>
      <c r="F10" s="47" t="s">
        <v>29</v>
      </c>
      <c r="G10" s="48" t="s">
        <v>30</v>
      </c>
      <c r="H10" s="49">
        <v>5</v>
      </c>
      <c r="I10" s="49">
        <v>9</v>
      </c>
      <c r="J10" s="50">
        <v>3</v>
      </c>
      <c r="K10" s="51" t="s">
        <v>22</v>
      </c>
      <c r="L10" s="51" t="s">
        <v>21</v>
      </c>
      <c r="M10" s="52" t="s">
        <v>31</v>
      </c>
    </row>
    <row r="11" spans="1:14" x14ac:dyDescent="0.25">
      <c r="A11" s="58">
        <v>1</v>
      </c>
      <c r="B11" s="59" t="s">
        <v>64</v>
      </c>
      <c r="C11" s="47" t="s">
        <v>65</v>
      </c>
      <c r="D11" s="46" t="s">
        <v>66</v>
      </c>
      <c r="E11" s="46"/>
      <c r="F11" s="47" t="s">
        <v>29</v>
      </c>
      <c r="G11" s="48" t="s">
        <v>30</v>
      </c>
      <c r="H11" s="49">
        <v>0</v>
      </c>
      <c r="I11" s="49">
        <v>13</v>
      </c>
      <c r="J11" s="50">
        <v>3</v>
      </c>
      <c r="K11" s="51" t="s">
        <v>20</v>
      </c>
      <c r="L11" s="51" t="s">
        <v>21</v>
      </c>
      <c r="M11" s="52" t="s">
        <v>67</v>
      </c>
    </row>
    <row r="12" spans="1:14" x14ac:dyDescent="0.25">
      <c r="A12" s="38">
        <v>1</v>
      </c>
      <c r="B12" s="39" t="s">
        <v>32</v>
      </c>
      <c r="C12" s="40" t="s">
        <v>33</v>
      </c>
      <c r="D12" s="39" t="s">
        <v>34</v>
      </c>
      <c r="E12" s="39"/>
      <c r="F12" s="40" t="s">
        <v>35</v>
      </c>
      <c r="G12" s="41" t="s">
        <v>30</v>
      </c>
      <c r="H12" s="42">
        <v>0</v>
      </c>
      <c r="I12" s="42">
        <v>9</v>
      </c>
      <c r="J12" s="43">
        <v>3</v>
      </c>
      <c r="K12" s="44" t="s">
        <v>20</v>
      </c>
      <c r="L12" s="44" t="s">
        <v>21</v>
      </c>
      <c r="M12" s="45" t="s">
        <v>36</v>
      </c>
    </row>
    <row r="13" spans="1:14" x14ac:dyDescent="0.25">
      <c r="A13" s="38">
        <v>1</v>
      </c>
      <c r="B13" s="39" t="s">
        <v>37</v>
      </c>
      <c r="C13" s="40" t="s">
        <v>38</v>
      </c>
      <c r="D13" s="39" t="s">
        <v>39</v>
      </c>
      <c r="E13" s="39"/>
      <c r="F13" s="40" t="s">
        <v>40</v>
      </c>
      <c r="G13" s="41" t="s">
        <v>30</v>
      </c>
      <c r="H13" s="42">
        <v>0</v>
      </c>
      <c r="I13" s="42">
        <v>9</v>
      </c>
      <c r="J13" s="43">
        <v>3</v>
      </c>
      <c r="K13" s="44" t="s">
        <v>20</v>
      </c>
      <c r="L13" s="44" t="s">
        <v>21</v>
      </c>
      <c r="M13" s="45" t="s">
        <v>41</v>
      </c>
    </row>
    <row r="14" spans="1:14" x14ac:dyDescent="0.25">
      <c r="A14" s="38">
        <v>1</v>
      </c>
      <c r="B14" s="46" t="s">
        <v>42</v>
      </c>
      <c r="C14" s="47" t="s">
        <v>43</v>
      </c>
      <c r="D14" s="46" t="s">
        <v>44</v>
      </c>
      <c r="E14" s="46"/>
      <c r="F14" s="47" t="s">
        <v>45</v>
      </c>
      <c r="G14" s="48" t="s">
        <v>30</v>
      </c>
      <c r="H14" s="49">
        <v>0</v>
      </c>
      <c r="I14" s="49">
        <v>9</v>
      </c>
      <c r="J14" s="50">
        <v>3</v>
      </c>
      <c r="K14" s="51" t="s">
        <v>20</v>
      </c>
      <c r="L14" s="51" t="s">
        <v>21</v>
      </c>
      <c r="M14" s="52" t="s">
        <v>46</v>
      </c>
    </row>
    <row r="15" spans="1:14" x14ac:dyDescent="0.25">
      <c r="A15" s="38">
        <v>1</v>
      </c>
      <c r="B15" s="46" t="s">
        <v>47</v>
      </c>
      <c r="C15" s="47" t="s">
        <v>48</v>
      </c>
      <c r="D15" s="46" t="s">
        <v>49</v>
      </c>
      <c r="E15" s="46"/>
      <c r="F15" s="47" t="s">
        <v>35</v>
      </c>
      <c r="G15" s="48" t="s">
        <v>30</v>
      </c>
      <c r="H15" s="49">
        <v>0</v>
      </c>
      <c r="I15" s="49">
        <v>9</v>
      </c>
      <c r="J15" s="50">
        <v>3</v>
      </c>
      <c r="K15" s="51" t="s">
        <v>20</v>
      </c>
      <c r="L15" s="51" t="s">
        <v>21</v>
      </c>
      <c r="M15" s="52" t="s">
        <v>50</v>
      </c>
    </row>
    <row r="16" spans="1:14" x14ac:dyDescent="0.25">
      <c r="A16" s="38">
        <v>1</v>
      </c>
      <c r="B16" s="46" t="s">
        <v>51</v>
      </c>
      <c r="C16" s="47" t="s">
        <v>52</v>
      </c>
      <c r="D16" s="53" t="s">
        <v>53</v>
      </c>
      <c r="E16" s="46"/>
      <c r="F16" s="47" t="s">
        <v>54</v>
      </c>
      <c r="G16" s="48" t="s">
        <v>30</v>
      </c>
      <c r="H16" s="49">
        <v>9</v>
      </c>
      <c r="I16" s="49">
        <v>0</v>
      </c>
      <c r="J16" s="50">
        <v>3</v>
      </c>
      <c r="K16" s="51" t="s">
        <v>22</v>
      </c>
      <c r="L16" s="51" t="s">
        <v>21</v>
      </c>
      <c r="M16" s="52" t="s">
        <v>55</v>
      </c>
    </row>
    <row r="17" spans="1:13" x14ac:dyDescent="0.25">
      <c r="A17" s="38">
        <v>1</v>
      </c>
      <c r="B17" s="46" t="s">
        <v>56</v>
      </c>
      <c r="C17" s="47" t="s">
        <v>57</v>
      </c>
      <c r="D17" s="46" t="s">
        <v>58</v>
      </c>
      <c r="E17" s="46"/>
      <c r="F17" s="47" t="s">
        <v>54</v>
      </c>
      <c r="G17" s="48" t="s">
        <v>30</v>
      </c>
      <c r="H17" s="49">
        <v>9</v>
      </c>
      <c r="I17" s="49">
        <v>5</v>
      </c>
      <c r="J17" s="50">
        <v>3</v>
      </c>
      <c r="K17" s="51" t="s">
        <v>22</v>
      </c>
      <c r="L17" s="51" t="s">
        <v>21</v>
      </c>
      <c r="M17" s="52" t="s">
        <v>59</v>
      </c>
    </row>
    <row r="18" spans="1:13" x14ac:dyDescent="0.25">
      <c r="A18" s="38">
        <v>1</v>
      </c>
      <c r="B18" s="53" t="s">
        <v>146</v>
      </c>
      <c r="C18" s="53" t="s">
        <v>148</v>
      </c>
      <c r="D18" s="53" t="s">
        <v>60</v>
      </c>
      <c r="E18" s="53"/>
      <c r="F18" s="53" t="s">
        <v>40</v>
      </c>
      <c r="G18" s="54" t="s">
        <v>30</v>
      </c>
      <c r="H18" s="55">
        <v>0</v>
      </c>
      <c r="I18" s="55">
        <v>9</v>
      </c>
      <c r="J18" s="56">
        <v>3</v>
      </c>
      <c r="K18" s="57" t="s">
        <v>20</v>
      </c>
      <c r="L18" s="57" t="s">
        <v>21</v>
      </c>
      <c r="M18" s="54" t="s">
        <v>61</v>
      </c>
    </row>
    <row r="19" spans="1:13" x14ac:dyDescent="0.25">
      <c r="A19" s="58">
        <v>1</v>
      </c>
      <c r="B19" s="59" t="s">
        <v>141</v>
      </c>
      <c r="C19" s="60" t="s">
        <v>62</v>
      </c>
      <c r="D19" s="46" t="s">
        <v>63</v>
      </c>
      <c r="E19" s="46"/>
      <c r="F19" s="60" t="s">
        <v>149</v>
      </c>
      <c r="G19" s="48" t="s">
        <v>30</v>
      </c>
      <c r="H19" s="49">
        <v>0</v>
      </c>
      <c r="I19" s="49">
        <v>9</v>
      </c>
      <c r="J19" s="61">
        <v>3</v>
      </c>
      <c r="K19" s="51" t="s">
        <v>20</v>
      </c>
      <c r="L19" s="51" t="s">
        <v>21</v>
      </c>
      <c r="M19" s="52" t="s">
        <v>140</v>
      </c>
    </row>
    <row r="20" spans="1:13" x14ac:dyDescent="0.25">
      <c r="A20" s="29"/>
      <c r="B20" s="30"/>
      <c r="C20" s="30"/>
      <c r="D20" s="30"/>
      <c r="E20" s="30"/>
      <c r="F20" s="30"/>
      <c r="G20" s="30"/>
      <c r="H20" s="31">
        <f>SUM(H10:H19)</f>
        <v>23</v>
      </c>
      <c r="I20" s="31">
        <f>SUM(I10:I19)</f>
        <v>81</v>
      </c>
      <c r="J20" s="31">
        <f>SUM(J10:J19)</f>
        <v>30</v>
      </c>
      <c r="K20" s="32"/>
      <c r="L20" s="32"/>
      <c r="M20" s="30"/>
    </row>
    <row r="21" spans="1:13" ht="25.5" x14ac:dyDescent="0.25">
      <c r="A21" s="29"/>
      <c r="B21" s="30"/>
      <c r="C21" s="30"/>
      <c r="D21" s="30"/>
      <c r="E21" s="30"/>
      <c r="F21" s="30"/>
      <c r="G21" s="33" t="s">
        <v>23</v>
      </c>
      <c r="H21" s="91">
        <f>SUM(H10:I19)</f>
        <v>104</v>
      </c>
      <c r="I21" s="92"/>
      <c r="J21" s="34"/>
      <c r="K21" s="32"/>
      <c r="L21" s="32"/>
      <c r="M21" s="30"/>
    </row>
    <row r="22" spans="1:13" x14ac:dyDescent="0.25">
      <c r="A22" s="64">
        <v>2</v>
      </c>
      <c r="B22" s="65" t="s">
        <v>68</v>
      </c>
      <c r="C22" s="65" t="s">
        <v>69</v>
      </c>
      <c r="D22" s="65" t="s">
        <v>70</v>
      </c>
      <c r="E22" s="65"/>
      <c r="F22" s="65" t="s">
        <v>45</v>
      </c>
      <c r="G22" s="66" t="s">
        <v>30</v>
      </c>
      <c r="H22" s="67">
        <v>9</v>
      </c>
      <c r="I22" s="67">
        <v>5</v>
      </c>
      <c r="J22" s="68">
        <v>3</v>
      </c>
      <c r="K22" s="69" t="s">
        <v>22</v>
      </c>
      <c r="L22" s="69" t="s">
        <v>21</v>
      </c>
      <c r="M22" s="66" t="s">
        <v>71</v>
      </c>
    </row>
    <row r="23" spans="1:13" x14ac:dyDescent="0.25">
      <c r="A23" s="64">
        <v>2</v>
      </c>
      <c r="B23" s="70" t="s">
        <v>72</v>
      </c>
      <c r="C23" s="71" t="s">
        <v>73</v>
      </c>
      <c r="D23" s="71" t="s">
        <v>74</v>
      </c>
      <c r="E23" s="71"/>
      <c r="F23" s="71" t="s">
        <v>45</v>
      </c>
      <c r="G23" s="72" t="s">
        <v>30</v>
      </c>
      <c r="H23" s="73">
        <v>0</v>
      </c>
      <c r="I23" s="73">
        <v>13</v>
      </c>
      <c r="J23" s="74">
        <v>3</v>
      </c>
      <c r="K23" s="75" t="s">
        <v>20</v>
      </c>
      <c r="L23" s="75" t="s">
        <v>21</v>
      </c>
      <c r="M23" s="76" t="s">
        <v>75</v>
      </c>
    </row>
    <row r="24" spans="1:13" x14ac:dyDescent="0.25">
      <c r="A24" s="64">
        <v>2</v>
      </c>
      <c r="B24" s="70" t="s">
        <v>76</v>
      </c>
      <c r="C24" s="71" t="s">
        <v>77</v>
      </c>
      <c r="D24" s="71" t="s">
        <v>78</v>
      </c>
      <c r="E24" s="71"/>
      <c r="F24" s="71" t="s">
        <v>45</v>
      </c>
      <c r="G24" s="72" t="s">
        <v>30</v>
      </c>
      <c r="H24" s="73">
        <v>0</v>
      </c>
      <c r="I24" s="73">
        <v>9</v>
      </c>
      <c r="J24" s="74">
        <v>3</v>
      </c>
      <c r="K24" s="77" t="s">
        <v>20</v>
      </c>
      <c r="L24" s="77" t="s">
        <v>21</v>
      </c>
      <c r="M24" s="66" t="s">
        <v>79</v>
      </c>
    </row>
    <row r="25" spans="1:13" x14ac:dyDescent="0.25">
      <c r="A25" s="64">
        <v>2</v>
      </c>
      <c r="B25" s="70" t="s">
        <v>80</v>
      </c>
      <c r="C25" s="71" t="s">
        <v>81</v>
      </c>
      <c r="D25" s="65" t="s">
        <v>82</v>
      </c>
      <c r="E25" s="71"/>
      <c r="F25" s="71" t="s">
        <v>83</v>
      </c>
      <c r="G25" s="72" t="s">
        <v>30</v>
      </c>
      <c r="H25" s="73">
        <v>5</v>
      </c>
      <c r="I25" s="73">
        <v>9</v>
      </c>
      <c r="J25" s="74">
        <v>3</v>
      </c>
      <c r="K25" s="77" t="s">
        <v>22</v>
      </c>
      <c r="L25" s="77" t="s">
        <v>21</v>
      </c>
      <c r="M25" s="76" t="s">
        <v>84</v>
      </c>
    </row>
    <row r="26" spans="1:13" ht="25.5" x14ac:dyDescent="0.25">
      <c r="A26" s="64">
        <v>2</v>
      </c>
      <c r="B26" s="65" t="s">
        <v>85</v>
      </c>
      <c r="C26" s="65" t="s">
        <v>86</v>
      </c>
      <c r="D26" s="65" t="s">
        <v>87</v>
      </c>
      <c r="E26" s="65"/>
      <c r="F26" s="65" t="s">
        <v>54</v>
      </c>
      <c r="G26" s="66" t="s">
        <v>30</v>
      </c>
      <c r="H26" s="67">
        <v>13</v>
      </c>
      <c r="I26" s="67">
        <v>0</v>
      </c>
      <c r="J26" s="68">
        <v>4</v>
      </c>
      <c r="K26" s="69" t="s">
        <v>22</v>
      </c>
      <c r="L26" s="69" t="s">
        <v>21</v>
      </c>
      <c r="M26" s="66" t="s">
        <v>88</v>
      </c>
    </row>
    <row r="27" spans="1:13" ht="25.5" x14ac:dyDescent="0.25">
      <c r="A27" s="64">
        <v>2</v>
      </c>
      <c r="B27" s="78" t="s">
        <v>89</v>
      </c>
      <c r="C27" s="71" t="s">
        <v>90</v>
      </c>
      <c r="D27" s="70" t="s">
        <v>91</v>
      </c>
      <c r="E27" s="70"/>
      <c r="F27" s="71" t="s">
        <v>54</v>
      </c>
      <c r="G27" s="72" t="s">
        <v>30</v>
      </c>
      <c r="H27" s="79">
        <v>13</v>
      </c>
      <c r="I27" s="79">
        <v>0</v>
      </c>
      <c r="J27" s="74">
        <v>4</v>
      </c>
      <c r="K27" s="75" t="s">
        <v>22</v>
      </c>
      <c r="L27" s="75" t="s">
        <v>21</v>
      </c>
      <c r="M27" s="76" t="s">
        <v>92</v>
      </c>
    </row>
    <row r="28" spans="1:13" x14ac:dyDescent="0.25">
      <c r="A28" s="64">
        <v>2</v>
      </c>
      <c r="B28" s="70" t="s">
        <v>93</v>
      </c>
      <c r="C28" s="71" t="s">
        <v>94</v>
      </c>
      <c r="D28" s="71" t="s">
        <v>95</v>
      </c>
      <c r="E28" s="70"/>
      <c r="F28" s="71" t="s">
        <v>40</v>
      </c>
      <c r="G28" s="72" t="s">
        <v>30</v>
      </c>
      <c r="H28" s="73">
        <v>0</v>
      </c>
      <c r="I28" s="73">
        <v>9</v>
      </c>
      <c r="J28" s="74">
        <v>3</v>
      </c>
      <c r="K28" s="77" t="s">
        <v>20</v>
      </c>
      <c r="L28" s="77" t="s">
        <v>21</v>
      </c>
      <c r="M28" s="76" t="s">
        <v>96</v>
      </c>
    </row>
    <row r="29" spans="1:13" x14ac:dyDescent="0.25">
      <c r="A29" s="64">
        <v>2</v>
      </c>
      <c r="B29" s="78" t="s">
        <v>97</v>
      </c>
      <c r="C29" s="71" t="s">
        <v>98</v>
      </c>
      <c r="D29" s="70" t="s">
        <v>99</v>
      </c>
      <c r="E29" s="70"/>
      <c r="F29" s="71" t="s">
        <v>54</v>
      </c>
      <c r="G29" s="72" t="s">
        <v>30</v>
      </c>
      <c r="H29" s="79">
        <v>13</v>
      </c>
      <c r="I29" s="79">
        <v>0</v>
      </c>
      <c r="J29" s="74">
        <v>4</v>
      </c>
      <c r="K29" s="75" t="s">
        <v>22</v>
      </c>
      <c r="L29" s="75" t="s">
        <v>21</v>
      </c>
      <c r="M29" s="76" t="s">
        <v>100</v>
      </c>
    </row>
    <row r="30" spans="1:13" x14ac:dyDescent="0.25">
      <c r="A30" s="64">
        <v>2</v>
      </c>
      <c r="B30" s="80" t="s">
        <v>142</v>
      </c>
      <c r="C30" s="80" t="s">
        <v>101</v>
      </c>
      <c r="D30" s="70" t="s">
        <v>102</v>
      </c>
      <c r="E30" s="70"/>
      <c r="F30" s="81" t="s">
        <v>149</v>
      </c>
      <c r="G30" s="72" t="s">
        <v>30</v>
      </c>
      <c r="H30" s="79">
        <v>0</v>
      </c>
      <c r="I30" s="79">
        <v>9</v>
      </c>
      <c r="J30" s="82">
        <v>3</v>
      </c>
      <c r="K30" s="75" t="s">
        <v>20</v>
      </c>
      <c r="L30" s="75" t="s">
        <v>21</v>
      </c>
      <c r="M30" s="76" t="s">
        <v>139</v>
      </c>
    </row>
    <row r="31" spans="1:13" x14ac:dyDescent="0.25">
      <c r="A31" s="29"/>
      <c r="B31" s="30"/>
      <c r="C31" s="30"/>
      <c r="D31" s="30"/>
      <c r="E31" s="30"/>
      <c r="F31" s="30"/>
      <c r="G31" s="30"/>
      <c r="H31" s="35">
        <f>SUM(H22:H30)</f>
        <v>53</v>
      </c>
      <c r="I31" s="35">
        <f>SUM(I22:I30)</f>
        <v>54</v>
      </c>
      <c r="J31" s="35">
        <f>SUM(J22:J30)</f>
        <v>30</v>
      </c>
      <c r="K31" s="32"/>
      <c r="L31" s="32"/>
      <c r="M31" s="30"/>
    </row>
    <row r="32" spans="1:13" ht="25.5" x14ac:dyDescent="0.25">
      <c r="A32" s="29"/>
      <c r="B32" s="30"/>
      <c r="C32" s="30"/>
      <c r="D32" s="30"/>
      <c r="E32" s="30"/>
      <c r="F32" s="30"/>
      <c r="G32" s="33" t="s">
        <v>23</v>
      </c>
      <c r="H32" s="91">
        <f>SUM(H31:I31)</f>
        <v>107</v>
      </c>
      <c r="I32" s="92"/>
      <c r="J32" s="35"/>
      <c r="K32" s="32"/>
      <c r="L32" s="32"/>
      <c r="M32" s="30"/>
    </row>
    <row r="33" spans="1:13" ht="25.5" x14ac:dyDescent="0.25">
      <c r="A33" s="58">
        <v>3</v>
      </c>
      <c r="B33" s="46" t="s">
        <v>103</v>
      </c>
      <c r="C33" s="47" t="s">
        <v>104</v>
      </c>
      <c r="D33" s="53" t="s">
        <v>105</v>
      </c>
      <c r="E33" s="47"/>
      <c r="F33" s="47" t="s">
        <v>54</v>
      </c>
      <c r="G33" s="48" t="s">
        <v>30</v>
      </c>
      <c r="H33" s="62">
        <v>9</v>
      </c>
      <c r="I33" s="62">
        <v>5</v>
      </c>
      <c r="J33" s="50">
        <v>4</v>
      </c>
      <c r="K33" s="63" t="s">
        <v>20</v>
      </c>
      <c r="L33" s="63" t="s">
        <v>21</v>
      </c>
      <c r="M33" s="52" t="s">
        <v>106</v>
      </c>
    </row>
    <row r="34" spans="1:13" x14ac:dyDescent="0.25">
      <c r="A34" s="58">
        <v>3</v>
      </c>
      <c r="B34" s="46" t="s">
        <v>107</v>
      </c>
      <c r="C34" s="47" t="s">
        <v>108</v>
      </c>
      <c r="D34" s="47" t="s">
        <v>109</v>
      </c>
      <c r="E34" s="47"/>
      <c r="F34" s="47" t="s">
        <v>40</v>
      </c>
      <c r="G34" s="48" t="s">
        <v>30</v>
      </c>
      <c r="H34" s="62">
        <v>9</v>
      </c>
      <c r="I34" s="62">
        <v>9</v>
      </c>
      <c r="J34" s="50">
        <v>4</v>
      </c>
      <c r="K34" s="51" t="s">
        <v>20</v>
      </c>
      <c r="L34" s="51" t="s">
        <v>21</v>
      </c>
      <c r="M34" s="52" t="s">
        <v>110</v>
      </c>
    </row>
    <row r="35" spans="1:13" x14ac:dyDescent="0.25">
      <c r="A35" s="58">
        <v>3</v>
      </c>
      <c r="B35" s="46" t="s">
        <v>111</v>
      </c>
      <c r="C35" s="47" t="s">
        <v>112</v>
      </c>
      <c r="D35" s="47" t="s">
        <v>113</v>
      </c>
      <c r="E35" s="47"/>
      <c r="F35" s="47" t="s">
        <v>45</v>
      </c>
      <c r="G35" s="48" t="s">
        <v>30</v>
      </c>
      <c r="H35" s="62">
        <v>9</v>
      </c>
      <c r="I35" s="62">
        <v>0</v>
      </c>
      <c r="J35" s="50">
        <v>3</v>
      </c>
      <c r="K35" s="63" t="s">
        <v>22</v>
      </c>
      <c r="L35" s="63" t="s">
        <v>21</v>
      </c>
      <c r="M35" s="52" t="s">
        <v>114</v>
      </c>
    </row>
    <row r="36" spans="1:13" x14ac:dyDescent="0.25">
      <c r="A36" s="58">
        <v>3</v>
      </c>
      <c r="B36" s="46" t="s">
        <v>115</v>
      </c>
      <c r="C36" s="47" t="s">
        <v>116</v>
      </c>
      <c r="D36" s="46" t="s">
        <v>117</v>
      </c>
      <c r="E36" s="46"/>
      <c r="F36" s="47" t="s">
        <v>45</v>
      </c>
      <c r="G36" s="48" t="s">
        <v>30</v>
      </c>
      <c r="H36" s="49">
        <v>0</v>
      </c>
      <c r="I36" s="49">
        <v>13</v>
      </c>
      <c r="J36" s="50">
        <v>3</v>
      </c>
      <c r="K36" s="51" t="s">
        <v>20</v>
      </c>
      <c r="L36" s="51" t="s">
        <v>21</v>
      </c>
      <c r="M36" s="52" t="s">
        <v>118</v>
      </c>
    </row>
    <row r="37" spans="1:13" x14ac:dyDescent="0.25">
      <c r="A37" s="58">
        <v>3</v>
      </c>
      <c r="B37" s="46" t="s">
        <v>119</v>
      </c>
      <c r="C37" s="47" t="s">
        <v>120</v>
      </c>
      <c r="D37" s="47" t="s">
        <v>121</v>
      </c>
      <c r="E37" s="47"/>
      <c r="F37" s="47" t="s">
        <v>83</v>
      </c>
      <c r="G37" s="48" t="s">
        <v>30</v>
      </c>
      <c r="H37" s="62">
        <v>5</v>
      </c>
      <c r="I37" s="62">
        <v>9</v>
      </c>
      <c r="J37" s="50">
        <v>3</v>
      </c>
      <c r="K37" s="51" t="s">
        <v>22</v>
      </c>
      <c r="L37" s="51" t="s">
        <v>21</v>
      </c>
      <c r="M37" s="52" t="s">
        <v>122</v>
      </c>
    </row>
    <row r="38" spans="1:13" x14ac:dyDescent="0.25">
      <c r="A38" s="58">
        <v>3</v>
      </c>
      <c r="B38" s="46" t="s">
        <v>123</v>
      </c>
      <c r="C38" s="47" t="s">
        <v>124</v>
      </c>
      <c r="D38" s="47" t="s">
        <v>125</v>
      </c>
      <c r="E38" s="47"/>
      <c r="F38" s="47" t="s">
        <v>35</v>
      </c>
      <c r="G38" s="48" t="s">
        <v>30</v>
      </c>
      <c r="H38" s="62">
        <v>0</v>
      </c>
      <c r="I38" s="62">
        <v>9</v>
      </c>
      <c r="J38" s="50">
        <v>3</v>
      </c>
      <c r="K38" s="63" t="s">
        <v>20</v>
      </c>
      <c r="L38" s="63" t="s">
        <v>21</v>
      </c>
      <c r="M38" s="52" t="s">
        <v>126</v>
      </c>
    </row>
    <row r="39" spans="1:13" x14ac:dyDescent="0.25">
      <c r="A39" s="58">
        <v>3</v>
      </c>
      <c r="B39" s="83" t="s">
        <v>127</v>
      </c>
      <c r="C39" s="47" t="s">
        <v>128</v>
      </c>
      <c r="D39" s="47" t="s">
        <v>129</v>
      </c>
      <c r="E39" s="47"/>
      <c r="F39" s="47" t="s">
        <v>40</v>
      </c>
      <c r="G39" s="48" t="s">
        <v>30</v>
      </c>
      <c r="H39" s="62">
        <v>9</v>
      </c>
      <c r="I39" s="62">
        <v>0</v>
      </c>
      <c r="J39" s="50">
        <v>3</v>
      </c>
      <c r="K39" s="63" t="s">
        <v>22</v>
      </c>
      <c r="L39" s="63" t="s">
        <v>21</v>
      </c>
      <c r="M39" s="52" t="s">
        <v>130</v>
      </c>
    </row>
    <row r="40" spans="1:13" x14ac:dyDescent="0.25">
      <c r="A40" s="58">
        <v>3</v>
      </c>
      <c r="B40" s="46" t="s">
        <v>131</v>
      </c>
      <c r="C40" s="47" t="s">
        <v>132</v>
      </c>
      <c r="D40" s="47" t="s">
        <v>133</v>
      </c>
      <c r="E40" s="47"/>
      <c r="F40" s="47" t="s">
        <v>40</v>
      </c>
      <c r="G40" s="48" t="s">
        <v>30</v>
      </c>
      <c r="H40" s="62">
        <v>9</v>
      </c>
      <c r="I40" s="62">
        <v>5</v>
      </c>
      <c r="J40" s="50">
        <v>3</v>
      </c>
      <c r="K40" s="63" t="s">
        <v>22</v>
      </c>
      <c r="L40" s="63" t="s">
        <v>21</v>
      </c>
      <c r="M40" s="52" t="s">
        <v>134</v>
      </c>
    </row>
    <row r="41" spans="1:13" x14ac:dyDescent="0.25">
      <c r="A41" s="58">
        <v>3</v>
      </c>
      <c r="B41" s="84" t="s">
        <v>135</v>
      </c>
      <c r="C41" s="85" t="s">
        <v>136</v>
      </c>
      <c r="D41" s="85" t="s">
        <v>137</v>
      </c>
      <c r="E41" s="85"/>
      <c r="F41" s="47" t="s">
        <v>29</v>
      </c>
      <c r="G41" s="48" t="s">
        <v>30</v>
      </c>
      <c r="H41" s="49">
        <v>0</v>
      </c>
      <c r="I41" s="49">
        <v>0</v>
      </c>
      <c r="J41" s="61">
        <v>0</v>
      </c>
      <c r="K41" s="51" t="s">
        <v>138</v>
      </c>
      <c r="L41" s="51" t="s">
        <v>21</v>
      </c>
      <c r="M41" s="52"/>
    </row>
    <row r="42" spans="1:13" x14ac:dyDescent="0.25">
      <c r="A42" s="25"/>
      <c r="B42" s="27"/>
      <c r="C42" s="27"/>
      <c r="D42" s="27"/>
      <c r="E42" s="27"/>
      <c r="F42" s="27"/>
      <c r="G42" s="26"/>
      <c r="H42" s="26"/>
      <c r="I42" s="26"/>
      <c r="J42" s="26"/>
      <c r="K42" s="26"/>
      <c r="L42" s="36"/>
      <c r="M42" s="28"/>
    </row>
    <row r="43" spans="1:13" x14ac:dyDescent="0.25">
      <c r="A43" s="29"/>
      <c r="B43" s="37"/>
      <c r="C43" s="37"/>
      <c r="D43" s="30"/>
      <c r="E43" s="30"/>
      <c r="F43" s="30"/>
      <c r="G43" s="30"/>
      <c r="H43" s="35">
        <f>SUM(H33:H42)</f>
        <v>50</v>
      </c>
      <c r="I43" s="35">
        <f>SUM(I33:I42)</f>
        <v>50</v>
      </c>
      <c r="J43" s="35">
        <f>SUM(J33:J42)</f>
        <v>26</v>
      </c>
      <c r="K43" s="32"/>
      <c r="L43" s="32"/>
      <c r="M43" s="30"/>
    </row>
    <row r="44" spans="1:13" ht="25.5" x14ac:dyDescent="0.25">
      <c r="A44" s="29"/>
      <c r="B44" s="37"/>
      <c r="C44" s="37"/>
      <c r="D44" s="30"/>
      <c r="E44" s="30"/>
      <c r="F44" s="30"/>
      <c r="G44" s="33" t="s">
        <v>23</v>
      </c>
      <c r="H44" s="91">
        <f>SUM(H43:I43)</f>
        <v>100</v>
      </c>
      <c r="I44" s="92"/>
      <c r="J44" s="35"/>
      <c r="K44" s="32"/>
      <c r="L44" s="32"/>
      <c r="M44" s="30"/>
    </row>
  </sheetData>
  <mergeCells count="16">
    <mergeCell ref="C2:C4"/>
    <mergeCell ref="F8:F9"/>
    <mergeCell ref="G8:G9"/>
    <mergeCell ref="H8:I8"/>
    <mergeCell ref="A8:A9"/>
    <mergeCell ref="B8:B9"/>
    <mergeCell ref="C8:C9"/>
    <mergeCell ref="D8:D9"/>
    <mergeCell ref="E8:E9"/>
    <mergeCell ref="H44:I44"/>
    <mergeCell ref="J8:J9"/>
    <mergeCell ref="K8:K9"/>
    <mergeCell ref="L8:L9"/>
    <mergeCell ref="M8:M9"/>
    <mergeCell ref="H21:I21"/>
    <mergeCell ref="H32:I3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2024-07-02T13:10:13Z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