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ERMÉSZETISMERET\Újabb tanári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I52" i="1"/>
  <c r="H52" i="1"/>
  <c r="J42" i="1"/>
  <c r="I42" i="1"/>
  <c r="H42" i="1"/>
  <c r="J30" i="1"/>
  <c r="I30" i="1"/>
  <c r="H30" i="1"/>
  <c r="J19" i="1"/>
  <c r="I19" i="1"/>
  <c r="H19" i="1"/>
  <c r="H43" i="1" l="1"/>
  <c r="H53" i="1"/>
  <c r="H31" i="1"/>
  <c r="H20" i="1"/>
  <c r="M5" i="1" l="1"/>
</calcChain>
</file>

<file path=xl/sharedStrings.xml><?xml version="1.0" encoding="utf-8"?>
<sst xmlns="http://schemas.openxmlformats.org/spreadsheetml/2006/main" count="290" uniqueCount="177">
  <si>
    <t xml:space="preserve">Szakfelelős: </t>
  </si>
  <si>
    <t>Dobróné dr. Tóth Márta</t>
  </si>
  <si>
    <t>Képzési idő:</t>
  </si>
  <si>
    <t>4 félév</t>
  </si>
  <si>
    <t>Teljesítendő kreditek:</t>
  </si>
  <si>
    <t>Levelező</t>
  </si>
  <si>
    <t>Megszerezhető szakképzettség:</t>
  </si>
  <si>
    <t>Természettudomány-környezettan szakos tanár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</si>
  <si>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</si>
  <si>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</si>
  <si>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</si>
  <si>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</si>
  <si>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</si>
  <si>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</si>
  <si>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</si>
  <si>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</si>
  <si>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</si>
  <si>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</si>
  <si>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</si>
  <si>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</si>
  <si>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</si>
  <si>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</si>
  <si>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</si>
  <si>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</si>
  <si>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Rendszerek a természettudományban</t>
  </si>
  <si>
    <t>Systems in natural science</t>
  </si>
  <si>
    <t>Dr. János István</t>
  </si>
  <si>
    <t>KOI</t>
  </si>
  <si>
    <t>K</t>
  </si>
  <si>
    <t>A</t>
  </si>
  <si>
    <t>BAI0013</t>
  </si>
  <si>
    <t>ZTT1126</t>
  </si>
  <si>
    <t>Integrált természettudományok biológiája</t>
  </si>
  <si>
    <t>Biology of integrated natural sciences</t>
  </si>
  <si>
    <t>G</t>
  </si>
  <si>
    <t>BKT1101</t>
  </si>
  <si>
    <t>ZTT1102</t>
  </si>
  <si>
    <t>Integrált természettudományok fizikája</t>
  </si>
  <si>
    <t>Physics of integrated natural sciences</t>
  </si>
  <si>
    <t>Dr. Tarján Péter</t>
  </si>
  <si>
    <t>MAI</t>
  </si>
  <si>
    <t>BAI0016</t>
  </si>
  <si>
    <t>ZTT1103</t>
  </si>
  <si>
    <t>Integrált természettudományok kémiája</t>
  </si>
  <si>
    <t>Chemistry of integrated natural sciences</t>
  </si>
  <si>
    <t>Dr. Simon Csaba</t>
  </si>
  <si>
    <t>BAI0015</t>
  </si>
  <si>
    <t>ZTT1154</t>
  </si>
  <si>
    <t>Mindennapi kémia</t>
  </si>
  <si>
    <t>Everyday chemistry</t>
  </si>
  <si>
    <t>Dr. Cziáky Zoltán</t>
  </si>
  <si>
    <t>Dr. Stonawszki Tamás</t>
  </si>
  <si>
    <t>ZTT1106</t>
  </si>
  <si>
    <t>Terepi tapasztalatok 1.</t>
  </si>
  <si>
    <t>Field experiences 1.</t>
  </si>
  <si>
    <t>Dr. Fekete István Csaba</t>
  </si>
  <si>
    <t>ZTT1153</t>
  </si>
  <si>
    <t>Mindennapi fizika</t>
  </si>
  <si>
    <t>Everyday physics</t>
  </si>
  <si>
    <t>Dr. Beszeda Imre</t>
  </si>
  <si>
    <t>Az intézményi kínálat szerint szabadon választható tantárgy</t>
  </si>
  <si>
    <t>Optional course unit</t>
  </si>
  <si>
    <t>C</t>
  </si>
  <si>
    <t>Féléves óraszám:</t>
  </si>
  <si>
    <t>ZTT1207</t>
  </si>
  <si>
    <t>Természetvédelem alapjai</t>
  </si>
  <si>
    <t xml:space="preserve">Basic of Conservation Biology </t>
  </si>
  <si>
    <t>Dr. Szép Tibor</t>
  </si>
  <si>
    <t>BKT1203</t>
  </si>
  <si>
    <t>ZTT1208</t>
  </si>
  <si>
    <t>Természetvédelemi gyakorlatok</t>
  </si>
  <si>
    <t>Conservation Biology practic</t>
  </si>
  <si>
    <t>BKT1204</t>
  </si>
  <si>
    <t>ZTT1209</t>
  </si>
  <si>
    <t>Retorika 1.</t>
  </si>
  <si>
    <t>Rhetoric 1.</t>
  </si>
  <si>
    <t>Kiss Anita</t>
  </si>
  <si>
    <t>NYI</t>
  </si>
  <si>
    <t>BKS1221</t>
  </si>
  <si>
    <t>ZTT1211</t>
  </si>
  <si>
    <t>Terepi tapasztalatok 2.</t>
  </si>
  <si>
    <t>Field experiences 2.</t>
  </si>
  <si>
    <t>Dr. Kiss Ferenc</t>
  </si>
  <si>
    <t>BKT2105</t>
  </si>
  <si>
    <t>ZTT1212</t>
  </si>
  <si>
    <t>Talajökológia 1.</t>
  </si>
  <si>
    <t>Soil ecology 1.</t>
  </si>
  <si>
    <t>BKT1202</t>
  </si>
  <si>
    <t>ZTT1243</t>
  </si>
  <si>
    <t>Modern biológia a természettudományban</t>
  </si>
  <si>
    <t>Modern biology in natural science</t>
  </si>
  <si>
    <t>OBI1210</t>
  </si>
  <si>
    <t>Szakmódszertan 1.</t>
  </si>
  <si>
    <t>Methodology 1.</t>
  </si>
  <si>
    <t>ZTT1114</t>
  </si>
  <si>
    <t>Hidrológia alapjai</t>
  </si>
  <si>
    <t>Basics of hydrology</t>
  </si>
  <si>
    <t>Dr. Fekete István</t>
  </si>
  <si>
    <t>BKT1103</t>
  </si>
  <si>
    <t>Hidroökológia gyakorlatok</t>
  </si>
  <si>
    <t>Hydroecology exercises</t>
  </si>
  <si>
    <t>Dr. Szabó Sándor</t>
  </si>
  <si>
    <t>BBI1120</t>
  </si>
  <si>
    <t>ZTT1116</t>
  </si>
  <si>
    <t>Társadalomtudományi alapok a természettudományban</t>
  </si>
  <si>
    <t>Social science foundations in environmental science</t>
  </si>
  <si>
    <t>TO1011</t>
  </si>
  <si>
    <t>OFD1101</t>
  </si>
  <si>
    <t>Általános földtani és geokémiai alapismeretek</t>
  </si>
  <si>
    <t>Basics of geology and geochemistry</t>
  </si>
  <si>
    <t>Dr. Vass Róbert</t>
  </si>
  <si>
    <t>FTI</t>
  </si>
  <si>
    <t>FDB1308</t>
  </si>
  <si>
    <t>ZTT1117</t>
  </si>
  <si>
    <t>Ökológiai rendszerek vizsgálata 1.</t>
  </si>
  <si>
    <t>Examination of ecological systems 1.</t>
  </si>
  <si>
    <t>BKT1108</t>
  </si>
  <si>
    <t>ZTT1118</t>
  </si>
  <si>
    <t>Vizuális kommunikáció alapjai 1.</t>
  </si>
  <si>
    <t>Basics of visual communication 1.</t>
  </si>
  <si>
    <t>Havasi Tamás</t>
  </si>
  <si>
    <t>VKI</t>
  </si>
  <si>
    <t>BKP1112</t>
  </si>
  <si>
    <t>ZTT1119</t>
  </si>
  <si>
    <t>Terepi tapasztalatok 3.</t>
  </si>
  <si>
    <t>Field experiences 3.</t>
  </si>
  <si>
    <t>ZTT1129</t>
  </si>
  <si>
    <t>Vízkémia</t>
  </si>
  <si>
    <t>Waterchemistry</t>
  </si>
  <si>
    <t>Szólláthné dr. Sebestyén Zita</t>
  </si>
  <si>
    <t>Szakmódszertan 2.</t>
  </si>
  <si>
    <t>Methodology 2.</t>
  </si>
  <si>
    <t>ZTT1220</t>
  </si>
  <si>
    <t>Terepi tapasztalatok 4.</t>
  </si>
  <si>
    <t>Field experiences 4.</t>
  </si>
  <si>
    <t>Dr. Hörcsik Tibor Zsolt</t>
  </si>
  <si>
    <t>ZTT1221</t>
  </si>
  <si>
    <t>Ökológiai rendszerek vizsgálata 2.</t>
  </si>
  <si>
    <t>Examination of ecological systems 2.</t>
  </si>
  <si>
    <t>BKT2201</t>
  </si>
  <si>
    <t>ZTT1222</t>
  </si>
  <si>
    <t>Környezettechnológia</t>
  </si>
  <si>
    <t>Environmental technology</t>
  </si>
  <si>
    <t>Dr Halász Judit</t>
  </si>
  <si>
    <t>BKT1215</t>
  </si>
  <si>
    <t>ZTT1223</t>
  </si>
  <si>
    <t>Környezetterhelések 2.</t>
  </si>
  <si>
    <t>Environmental loads 2.</t>
  </si>
  <si>
    <t>BKT2204</t>
  </si>
  <si>
    <t>ZTT1225</t>
  </si>
  <si>
    <t>Mesterséges intelligencia és alkalmazása a természettudományban</t>
  </si>
  <si>
    <t xml:space="preserve">Artificial intelligence and its applications in natural science </t>
  </si>
  <si>
    <t>Dr. Dezső Gergely</t>
  </si>
  <si>
    <t>ZTT1234</t>
  </si>
  <si>
    <t>Vizuális kommunikáció alapjai 2.</t>
  </si>
  <si>
    <t>Basics of visual communication 2.</t>
  </si>
  <si>
    <t>BKP1213</t>
  </si>
  <si>
    <t>ZTT4000</t>
  </si>
  <si>
    <t xml:space="preserve">Komplex szakterületi zárószigorlat </t>
  </si>
  <si>
    <t>Complex professional comprehensive exam</t>
  </si>
  <si>
    <t>S</t>
  </si>
  <si>
    <t>Biológiatanár, fizikatanár, kémiatanár vagy földrajztanár szakképzettség birtokában újabb tanári szakképzettség megszerzése természettudomány-környezettan szakon</t>
  </si>
  <si>
    <t>ZTT8011</t>
  </si>
  <si>
    <t>ZTT8012</t>
  </si>
  <si>
    <t>ZTT1233</t>
  </si>
  <si>
    <t>Természettudományos rendszerek és komplexitása</t>
  </si>
  <si>
    <t>Natural science systems and their complexity</t>
  </si>
  <si>
    <t>ZTT1232</t>
  </si>
  <si>
    <t>Modern fizika a természettudományban 1.</t>
  </si>
  <si>
    <t>Modern physics in natural science 1.</t>
  </si>
  <si>
    <t>2023 szeptemberétől</t>
  </si>
  <si>
    <t>ZTT1113</t>
  </si>
  <si>
    <t>Tanári mesterképzési szak: Természettudomány-környezettan szakos tanár</t>
  </si>
  <si>
    <t>ZTT1105</t>
  </si>
  <si>
    <t>Tér, idő, energia</t>
  </si>
  <si>
    <t>Space, time, energy</t>
  </si>
  <si>
    <t>Dr. Stonawski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</si>
</sst>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45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7" fillId="5" borderId="1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horizontal="left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7" fillId="5" borderId="16" xfId="0" applyNumberFormat="1" applyFont="1" applyFill="1" applyBorder="1" applyAlignment="1">
      <alignment horizontal="center" vertical="center"/>
    </xf>
    <xf numFmtId="1" fontId="2" fillId="6" borderId="18" xfId="0" applyNumberFormat="1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1" fontId="7" fillId="6" borderId="18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vertical="center" wrapText="1"/>
    </xf>
    <xf numFmtId="1" fontId="2" fillId="7" borderId="15" xfId="0" applyNumberFormat="1" applyFont="1" applyFill="1" applyBorder="1" applyAlignment="1">
      <alignment vertical="center"/>
    </xf>
    <xf numFmtId="0" fontId="2" fillId="7" borderId="16" xfId="0" applyFont="1" applyFill="1" applyBorder="1" applyAlignment="1">
      <alignment vertical="center"/>
    </xf>
    <xf numFmtId="1" fontId="2" fillId="7" borderId="16" xfId="0" applyNumberFormat="1" applyFont="1" applyFill="1" applyBorder="1" applyAlignment="1">
      <alignment horizontal="center" vertical="center"/>
    </xf>
    <xf numFmtId="1" fontId="7" fillId="7" borderId="16" xfId="0" applyNumberFormat="1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vertical="center"/>
    </xf>
    <xf numFmtId="1" fontId="7" fillId="6" borderId="19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3" fillId="0" borderId="16" xfId="0" applyFont="1" applyFill="1" applyBorder="1" applyAlignment="1">
      <alignment vertical="center" wrapText="1"/>
    </xf>
    <xf numFmtId="0" fontId="0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 wrapText="1"/>
    </xf>
    <xf numFmtId="0" fontId="0" fillId="7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1" fontId="7" fillId="6" borderId="18" xfId="0" applyNumberFormat="1" applyFont="1" applyFill="1" applyBorder="1" applyAlignment="1">
      <alignment horizontal="center" vertical="center"/>
    </xf>
    <xf numFmtId="1" fontId="6" fillId="7" borderId="15" xfId="0" applyNumberFormat="1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12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vertical="center" wrapText="1"/>
    </xf>
    <xf numFmtId="0" fontId="0" fillId="0" borderId="0" xfId="0" applyFont="1"/>
    <xf numFmtId="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  <xf numFmtId="0" fontId="4" fillId="8" borderId="2" xfId="0" applyFont="1" applyFill="1" applyBorder="1"/>
    <xf numFmtId="0" fontId="3" fillId="8" borderId="2" xfId="0" applyFont="1" applyFill="1" applyBorder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1212850</xdr:colOff>
      <xdr:row>5</xdr:row>
      <xdr:rowOff>136185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6500" cy="110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86" zoomScaleNormal="86" workbookViewId="0">
      <selection activeCell="L21" sqref="L21"/>
    </sheetView>
  </sheetViews>
  <sheetFormatPr defaultRowHeight="15" x14ac:dyDescent="0.25"/>
  <cols>
    <col min="1" max="1" width="7.5703125" style="106" customWidth="1"/>
    <col min="2" max="2" width="10.5703125" style="107" customWidth="1"/>
    <col min="3" max="3" width="32.42578125" style="108" customWidth="1"/>
    <col min="4" max="4" width="44.5703125" style="107" customWidth="1"/>
    <col min="5" max="5" width="16.5703125" style="107" customWidth="1"/>
    <col min="6" max="6" width="31.5703125" style="107" customWidth="1"/>
    <col min="7" max="7" width="13.42578125" style="107" customWidth="1"/>
    <col min="8" max="8" width="5" style="109" customWidth="1"/>
    <col min="9" max="9" width="8.140625" style="109" customWidth="1"/>
    <col min="10" max="10" width="8.28515625" style="110" customWidth="1"/>
    <col min="11" max="11" width="12.42578125" style="111" customWidth="1"/>
    <col min="12" max="12" width="9.42578125" style="111" customWidth="1"/>
    <col min="13" max="13" width="15.85546875" style="107" customWidth="1"/>
  </cols>
  <sheetData>
    <row r="1" spans="1:14" x14ac:dyDescent="0.25">
      <c r="A1" s="1"/>
      <c r="B1" s="2"/>
      <c r="C1" s="3"/>
      <c r="D1" s="129" t="s">
        <v>172</v>
      </c>
      <c r="E1" s="129"/>
      <c r="F1" s="129"/>
      <c r="G1" s="130"/>
      <c r="H1" s="4"/>
      <c r="I1" s="4"/>
      <c r="J1" s="5" t="s">
        <v>0</v>
      </c>
      <c r="K1" s="6"/>
      <c r="L1" s="7" t="s">
        <v>1</v>
      </c>
      <c r="M1" s="8"/>
    </row>
    <row r="2" spans="1:14" ht="19.5" customHeight="1" x14ac:dyDescent="0.25">
      <c r="A2" s="9"/>
      <c r="B2" s="10"/>
      <c r="C2" s="141"/>
      <c r="D2" s="11" t="s">
        <v>161</v>
      </c>
      <c r="E2" s="11"/>
      <c r="F2" s="12"/>
      <c r="G2" s="13"/>
      <c r="H2" s="14"/>
      <c r="I2" s="14"/>
      <c r="J2" s="15"/>
      <c r="K2" s="16"/>
      <c r="L2" s="16"/>
      <c r="M2" s="17"/>
    </row>
    <row r="3" spans="1:14" x14ac:dyDescent="0.25">
      <c r="A3" s="9"/>
      <c r="B3" s="10"/>
      <c r="C3" s="142"/>
      <c r="D3" s="18" t="s">
        <v>2</v>
      </c>
      <c r="E3" s="18" t="s">
        <v>3</v>
      </c>
      <c r="F3" s="19"/>
      <c r="G3" s="10"/>
      <c r="H3" s="20"/>
      <c r="I3" s="20"/>
      <c r="J3" s="21"/>
      <c r="K3" s="22"/>
      <c r="L3" s="22"/>
      <c r="M3" s="23"/>
    </row>
    <row r="4" spans="1:14" x14ac:dyDescent="0.25">
      <c r="A4" s="9"/>
      <c r="B4" s="10"/>
      <c r="C4" s="143"/>
      <c r="D4" s="18" t="s">
        <v>4</v>
      </c>
      <c r="E4" s="24">
        <v>120</v>
      </c>
      <c r="F4" s="25"/>
      <c r="G4" s="10"/>
      <c r="H4" s="20"/>
      <c r="I4" s="26"/>
      <c r="J4" s="27"/>
      <c r="K4" s="26"/>
      <c r="L4" s="28"/>
      <c r="M4" s="29" t="s">
        <v>5</v>
      </c>
    </row>
    <row r="5" spans="1:14" x14ac:dyDescent="0.25">
      <c r="A5" s="9"/>
      <c r="B5" s="10"/>
      <c r="C5" s="22"/>
      <c r="D5" s="25" t="s">
        <v>6</v>
      </c>
      <c r="E5" s="25" t="s">
        <v>7</v>
      </c>
      <c r="F5" s="30"/>
      <c r="G5" s="10"/>
      <c r="H5" s="20"/>
      <c r="I5" s="31"/>
      <c r="J5" s="27"/>
      <c r="K5" s="26" t="s">
        <v>8</v>
      </c>
      <c r="L5" s="28"/>
      <c r="M5" s="29">
        <f>SUM(H20,H31,H43,H53)</f>
        <v>391</v>
      </c>
    </row>
    <row r="6" spans="1:14" x14ac:dyDescent="0.25">
      <c r="A6" s="9"/>
      <c r="B6" s="10"/>
      <c r="C6" s="32"/>
      <c r="D6" s="25"/>
      <c r="E6" s="25"/>
      <c r="F6" s="33"/>
      <c r="G6" s="10"/>
      <c r="H6" s="20"/>
      <c r="I6" s="20"/>
      <c r="J6" s="34"/>
      <c r="K6" s="35"/>
      <c r="L6" s="34"/>
      <c r="M6" s="36"/>
    </row>
    <row r="7" spans="1:14" x14ac:dyDescent="0.25">
      <c r="A7" s="37" t="s">
        <v>170</v>
      </c>
      <c r="B7" s="38"/>
      <c r="C7" s="39"/>
      <c r="D7" s="38"/>
      <c r="E7" s="38"/>
      <c r="F7" s="38"/>
      <c r="G7" s="25"/>
      <c r="H7" s="31"/>
      <c r="I7" s="40"/>
      <c r="J7" s="38"/>
      <c r="K7" s="25"/>
      <c r="L7" s="38"/>
      <c r="M7" s="41"/>
    </row>
    <row r="8" spans="1:14" ht="60" customHeight="1" x14ac:dyDescent="0.25">
      <c r="A8" s="144" t="s">
        <v>9</v>
      </c>
      <c r="B8" s="136" t="s">
        <v>10</v>
      </c>
      <c r="C8" s="136" t="s">
        <v>11</v>
      </c>
      <c r="D8" s="137" t="s">
        <v>12</v>
      </c>
      <c r="E8" s="137" t="s">
        <v>13</v>
      </c>
      <c r="F8" s="137" t="s">
        <v>14</v>
      </c>
      <c r="G8" s="136" t="s">
        <v>15</v>
      </c>
      <c r="H8" s="138" t="s">
        <v>16</v>
      </c>
      <c r="I8" s="139"/>
      <c r="J8" s="140" t="s">
        <v>17</v>
      </c>
      <c r="K8" s="136" t="s">
        <v>18</v>
      </c>
      <c r="L8" s="136" t="s">
        <v>19</v>
      </c>
      <c r="M8" s="131" t="s">
        <v>20</v>
      </c>
    </row>
    <row r="9" spans="1:14" x14ac:dyDescent="0.25">
      <c r="A9" s="144"/>
      <c r="B9" s="136"/>
      <c r="C9" s="136"/>
      <c r="D9" s="137"/>
      <c r="E9" s="137"/>
      <c r="F9" s="137"/>
      <c r="G9" s="136"/>
      <c r="H9" s="42" t="s">
        <v>21</v>
      </c>
      <c r="I9" s="43" t="s">
        <v>22</v>
      </c>
      <c r="J9" s="140"/>
      <c r="K9" s="136"/>
      <c r="L9" s="136"/>
      <c r="M9" s="131"/>
    </row>
    <row r="10" spans="1:14" ht="28.5" x14ac:dyDescent="0.25">
      <c r="A10" s="44">
        <v>1</v>
      </c>
      <c r="B10" s="45" t="s">
        <v>23</v>
      </c>
      <c r="C10" s="45" t="s">
        <v>24</v>
      </c>
      <c r="D10" s="45" t="s">
        <v>25</v>
      </c>
      <c r="E10" s="45"/>
      <c r="F10" s="45" t="s">
        <v>26</v>
      </c>
      <c r="G10" s="46" t="s">
        <v>27</v>
      </c>
      <c r="H10" s="47">
        <v>9</v>
      </c>
      <c r="I10" s="47">
        <v>0</v>
      </c>
      <c r="J10" s="48">
        <v>3</v>
      </c>
      <c r="K10" s="49" t="s">
        <v>28</v>
      </c>
      <c r="L10" s="49" t="s">
        <v>29</v>
      </c>
      <c r="M10" s="50" t="s">
        <v>30</v>
      </c>
    </row>
    <row r="11" spans="1:14" ht="28.5" x14ac:dyDescent="0.25">
      <c r="A11" s="44">
        <v>1</v>
      </c>
      <c r="B11" s="45" t="s">
        <v>31</v>
      </c>
      <c r="C11" s="51" t="s">
        <v>32</v>
      </c>
      <c r="D11" s="51" t="s">
        <v>33</v>
      </c>
      <c r="E11" s="45"/>
      <c r="F11" s="45" t="s">
        <v>26</v>
      </c>
      <c r="G11" s="46" t="s">
        <v>27</v>
      </c>
      <c r="H11" s="47">
        <v>0</v>
      </c>
      <c r="I11" s="47">
        <v>13</v>
      </c>
      <c r="J11" s="48">
        <v>4</v>
      </c>
      <c r="K11" s="49" t="s">
        <v>34</v>
      </c>
      <c r="L11" s="49" t="s">
        <v>29</v>
      </c>
      <c r="M11" s="50" t="s">
        <v>35</v>
      </c>
    </row>
    <row r="12" spans="1:14" ht="28.5" x14ac:dyDescent="0.25">
      <c r="A12" s="44">
        <v>1</v>
      </c>
      <c r="B12" s="45" t="s">
        <v>36</v>
      </c>
      <c r="C12" s="45" t="s">
        <v>37</v>
      </c>
      <c r="D12" s="51" t="s">
        <v>38</v>
      </c>
      <c r="E12" s="45"/>
      <c r="F12" s="45" t="s">
        <v>39</v>
      </c>
      <c r="G12" s="46" t="s">
        <v>40</v>
      </c>
      <c r="H12" s="47">
        <v>9</v>
      </c>
      <c r="I12" s="47">
        <v>0</v>
      </c>
      <c r="J12" s="48">
        <v>3</v>
      </c>
      <c r="K12" s="49" t="s">
        <v>28</v>
      </c>
      <c r="L12" s="49" t="s">
        <v>29</v>
      </c>
      <c r="M12" s="50" t="s">
        <v>41</v>
      </c>
    </row>
    <row r="13" spans="1:14" ht="28.5" x14ac:dyDescent="0.25">
      <c r="A13" s="44">
        <v>1</v>
      </c>
      <c r="B13" s="45" t="s">
        <v>42</v>
      </c>
      <c r="C13" s="45" t="s">
        <v>43</v>
      </c>
      <c r="D13" s="51" t="s">
        <v>44</v>
      </c>
      <c r="E13" s="45"/>
      <c r="F13" s="45" t="s">
        <v>45</v>
      </c>
      <c r="G13" s="46" t="s">
        <v>27</v>
      </c>
      <c r="H13" s="47">
        <v>0</v>
      </c>
      <c r="I13" s="47">
        <v>13</v>
      </c>
      <c r="J13" s="48">
        <v>3</v>
      </c>
      <c r="K13" s="49" t="s">
        <v>34</v>
      </c>
      <c r="L13" s="49" t="s">
        <v>29</v>
      </c>
      <c r="M13" s="50" t="s">
        <v>46</v>
      </c>
    </row>
    <row r="14" spans="1:14" x14ac:dyDescent="0.25">
      <c r="A14" s="44">
        <v>1</v>
      </c>
      <c r="B14" s="52" t="s">
        <v>47</v>
      </c>
      <c r="C14" s="45" t="s">
        <v>48</v>
      </c>
      <c r="D14" s="45" t="s">
        <v>49</v>
      </c>
      <c r="E14" s="45"/>
      <c r="F14" s="45" t="s">
        <v>50</v>
      </c>
      <c r="G14" s="46" t="s">
        <v>40</v>
      </c>
      <c r="H14" s="47">
        <v>0</v>
      </c>
      <c r="I14" s="47">
        <v>13</v>
      </c>
      <c r="J14" s="48">
        <v>4</v>
      </c>
      <c r="K14" s="49" t="s">
        <v>34</v>
      </c>
      <c r="L14" s="49" t="s">
        <v>29</v>
      </c>
      <c r="M14" s="53"/>
    </row>
    <row r="15" spans="1:14" x14ac:dyDescent="0.25">
      <c r="A15" s="54">
        <v>1</v>
      </c>
      <c r="B15" s="55" t="s">
        <v>173</v>
      </c>
      <c r="C15" s="45" t="s">
        <v>174</v>
      </c>
      <c r="D15" s="45" t="s">
        <v>175</v>
      </c>
      <c r="E15" s="45"/>
      <c r="F15" s="45" t="s">
        <v>176</v>
      </c>
      <c r="G15" s="46" t="s">
        <v>40</v>
      </c>
      <c r="H15" s="47">
        <v>0</v>
      </c>
      <c r="I15" s="47">
        <v>9</v>
      </c>
      <c r="J15" s="48">
        <v>3</v>
      </c>
      <c r="K15" s="47" t="s">
        <v>34</v>
      </c>
      <c r="L15" s="47" t="s">
        <v>29</v>
      </c>
      <c r="M15" s="46"/>
      <c r="N15" s="49"/>
    </row>
    <row r="16" spans="1:14" x14ac:dyDescent="0.25">
      <c r="A16" s="54">
        <v>1</v>
      </c>
      <c r="B16" s="55" t="s">
        <v>52</v>
      </c>
      <c r="C16" s="45" t="s">
        <v>53</v>
      </c>
      <c r="D16" s="55" t="s">
        <v>54</v>
      </c>
      <c r="E16" s="55"/>
      <c r="F16" s="55" t="s">
        <v>55</v>
      </c>
      <c r="G16" s="49" t="s">
        <v>27</v>
      </c>
      <c r="H16" s="56">
        <v>5</v>
      </c>
      <c r="I16" s="56">
        <v>9</v>
      </c>
      <c r="J16" s="57">
        <v>3</v>
      </c>
      <c r="K16" s="49" t="s">
        <v>34</v>
      </c>
      <c r="L16" s="49" t="s">
        <v>29</v>
      </c>
      <c r="M16" s="53"/>
    </row>
    <row r="17" spans="1:13" x14ac:dyDescent="0.25">
      <c r="A17" s="44">
        <v>1</v>
      </c>
      <c r="B17" s="52" t="s">
        <v>56</v>
      </c>
      <c r="C17" s="45" t="s">
        <v>57</v>
      </c>
      <c r="D17" s="45" t="s">
        <v>58</v>
      </c>
      <c r="E17" s="45"/>
      <c r="F17" s="45" t="s">
        <v>59</v>
      </c>
      <c r="G17" s="46" t="s">
        <v>40</v>
      </c>
      <c r="H17" s="47">
        <v>0</v>
      </c>
      <c r="I17" s="47">
        <v>13</v>
      </c>
      <c r="J17" s="48">
        <v>5</v>
      </c>
      <c r="K17" s="49" t="s">
        <v>34</v>
      </c>
      <c r="L17" s="49" t="s">
        <v>29</v>
      </c>
      <c r="M17" s="53"/>
    </row>
    <row r="18" spans="1:13" ht="28.5" x14ac:dyDescent="0.25">
      <c r="A18" s="44">
        <v>1</v>
      </c>
      <c r="B18" s="45"/>
      <c r="C18" s="45" t="s">
        <v>60</v>
      </c>
      <c r="D18" s="45" t="s">
        <v>61</v>
      </c>
      <c r="E18" s="45"/>
      <c r="F18" s="45"/>
      <c r="G18" s="46"/>
      <c r="H18" s="47">
        <v>0</v>
      </c>
      <c r="I18" s="47">
        <v>5</v>
      </c>
      <c r="J18" s="48">
        <v>2</v>
      </c>
      <c r="K18" s="49"/>
      <c r="L18" s="49" t="s">
        <v>62</v>
      </c>
      <c r="M18" s="50"/>
    </row>
    <row r="19" spans="1:13" x14ac:dyDescent="0.25">
      <c r="A19" s="58"/>
      <c r="B19" s="59"/>
      <c r="C19" s="59"/>
      <c r="D19" s="59"/>
      <c r="E19" s="59"/>
      <c r="F19" s="59"/>
      <c r="G19" s="59"/>
      <c r="H19" s="60">
        <f>SUM(H10:H18)</f>
        <v>23</v>
      </c>
      <c r="I19" s="60">
        <f>SUM(I10:I18)</f>
        <v>75</v>
      </c>
      <c r="J19" s="113">
        <f>SUM(J10:J18)</f>
        <v>30</v>
      </c>
      <c r="K19" s="61"/>
      <c r="L19" s="61"/>
      <c r="M19" s="59"/>
    </row>
    <row r="20" spans="1:13" ht="28.5" x14ac:dyDescent="0.25">
      <c r="A20" s="62"/>
      <c r="B20" s="63"/>
      <c r="C20" s="63"/>
      <c r="D20" s="63"/>
      <c r="E20" s="63"/>
      <c r="F20" s="63"/>
      <c r="G20" s="64" t="s">
        <v>63</v>
      </c>
      <c r="H20" s="132">
        <f>SUM(H19:I19)</f>
        <v>98</v>
      </c>
      <c r="I20" s="133"/>
      <c r="J20" s="65"/>
      <c r="K20" s="66"/>
      <c r="L20" s="66"/>
      <c r="M20" s="63"/>
    </row>
    <row r="21" spans="1:13" x14ac:dyDescent="0.25">
      <c r="A21" s="67">
        <v>2</v>
      </c>
      <c r="B21" s="68" t="s">
        <v>64</v>
      </c>
      <c r="C21" s="69" t="s">
        <v>65</v>
      </c>
      <c r="D21" s="69" t="s">
        <v>66</v>
      </c>
      <c r="E21" s="69"/>
      <c r="F21" s="70" t="s">
        <v>67</v>
      </c>
      <c r="G21" s="71" t="s">
        <v>27</v>
      </c>
      <c r="H21" s="72">
        <v>9</v>
      </c>
      <c r="I21" s="72">
        <v>0</v>
      </c>
      <c r="J21" s="73">
        <v>3</v>
      </c>
      <c r="K21" s="74" t="s">
        <v>28</v>
      </c>
      <c r="L21" s="74" t="s">
        <v>29</v>
      </c>
      <c r="M21" s="75" t="s">
        <v>68</v>
      </c>
    </row>
    <row r="22" spans="1:13" x14ac:dyDescent="0.25">
      <c r="A22" s="76">
        <v>2</v>
      </c>
      <c r="B22" s="77" t="s">
        <v>69</v>
      </c>
      <c r="C22" s="68" t="s">
        <v>70</v>
      </c>
      <c r="D22" s="69" t="s">
        <v>71</v>
      </c>
      <c r="E22" s="77"/>
      <c r="F22" s="70" t="s">
        <v>67</v>
      </c>
      <c r="G22" s="74" t="s">
        <v>27</v>
      </c>
      <c r="H22" s="78">
        <v>0</v>
      </c>
      <c r="I22" s="78">
        <v>9</v>
      </c>
      <c r="J22" s="79">
        <v>3</v>
      </c>
      <c r="K22" s="74" t="s">
        <v>34</v>
      </c>
      <c r="L22" s="74" t="s">
        <v>29</v>
      </c>
      <c r="M22" s="80" t="s">
        <v>72</v>
      </c>
    </row>
    <row r="23" spans="1:13" x14ac:dyDescent="0.25">
      <c r="A23" s="67">
        <v>2</v>
      </c>
      <c r="B23" s="68" t="s">
        <v>73</v>
      </c>
      <c r="C23" s="69" t="s">
        <v>74</v>
      </c>
      <c r="D23" s="69" t="s">
        <v>75</v>
      </c>
      <c r="E23" s="69"/>
      <c r="F23" s="70" t="s">
        <v>76</v>
      </c>
      <c r="G23" s="71" t="s">
        <v>77</v>
      </c>
      <c r="H23" s="72">
        <v>5</v>
      </c>
      <c r="I23" s="72">
        <v>5</v>
      </c>
      <c r="J23" s="73">
        <v>3</v>
      </c>
      <c r="K23" s="74" t="s">
        <v>34</v>
      </c>
      <c r="L23" s="74" t="s">
        <v>29</v>
      </c>
      <c r="M23" s="75" t="s">
        <v>78</v>
      </c>
    </row>
    <row r="24" spans="1:13" ht="28.5" x14ac:dyDescent="0.25">
      <c r="A24" s="67">
        <v>2</v>
      </c>
      <c r="B24" s="68" t="s">
        <v>164</v>
      </c>
      <c r="C24" s="68" t="s">
        <v>165</v>
      </c>
      <c r="D24" s="68" t="s">
        <v>166</v>
      </c>
      <c r="E24" s="68"/>
      <c r="F24" s="68" t="s">
        <v>129</v>
      </c>
      <c r="G24" s="71" t="s">
        <v>27</v>
      </c>
      <c r="H24" s="71">
        <v>0</v>
      </c>
      <c r="I24" s="71">
        <v>17</v>
      </c>
      <c r="J24" s="112">
        <v>4</v>
      </c>
      <c r="K24" s="71" t="s">
        <v>34</v>
      </c>
      <c r="L24" s="71" t="s">
        <v>29</v>
      </c>
      <c r="M24" s="71"/>
    </row>
    <row r="25" spans="1:13" x14ac:dyDescent="0.25">
      <c r="A25" s="67">
        <v>2</v>
      </c>
      <c r="B25" s="68" t="s">
        <v>79</v>
      </c>
      <c r="C25" s="69" t="s">
        <v>80</v>
      </c>
      <c r="D25" s="77" t="s">
        <v>81</v>
      </c>
      <c r="E25" s="69"/>
      <c r="F25" s="70" t="s">
        <v>82</v>
      </c>
      <c r="G25" s="71" t="s">
        <v>27</v>
      </c>
      <c r="H25" s="72">
        <v>0</v>
      </c>
      <c r="I25" s="72">
        <v>9</v>
      </c>
      <c r="J25" s="73">
        <v>4</v>
      </c>
      <c r="K25" s="74" t="s">
        <v>34</v>
      </c>
      <c r="L25" s="74" t="s">
        <v>29</v>
      </c>
      <c r="M25" s="75" t="s">
        <v>83</v>
      </c>
    </row>
    <row r="26" spans="1:13" x14ac:dyDescent="0.25">
      <c r="A26" s="67">
        <v>2</v>
      </c>
      <c r="B26" s="68" t="s">
        <v>84</v>
      </c>
      <c r="C26" s="69" t="s">
        <v>85</v>
      </c>
      <c r="D26" s="69" t="s">
        <v>86</v>
      </c>
      <c r="E26" s="69"/>
      <c r="F26" s="70" t="s">
        <v>55</v>
      </c>
      <c r="G26" s="71" t="s">
        <v>27</v>
      </c>
      <c r="H26" s="72">
        <v>9</v>
      </c>
      <c r="I26" s="72">
        <v>9</v>
      </c>
      <c r="J26" s="73">
        <v>4</v>
      </c>
      <c r="K26" s="74" t="s">
        <v>28</v>
      </c>
      <c r="L26" s="74" t="s">
        <v>29</v>
      </c>
      <c r="M26" s="75" t="s">
        <v>87</v>
      </c>
    </row>
    <row r="27" spans="1:13" ht="28.5" x14ac:dyDescent="0.25">
      <c r="A27" s="67">
        <v>2</v>
      </c>
      <c r="B27" s="68" t="s">
        <v>88</v>
      </c>
      <c r="C27" s="68" t="s">
        <v>89</v>
      </c>
      <c r="D27" s="68" t="s">
        <v>90</v>
      </c>
      <c r="E27" s="68"/>
      <c r="F27" s="68" t="s">
        <v>1</v>
      </c>
      <c r="G27" s="71" t="s">
        <v>27</v>
      </c>
      <c r="H27" s="72">
        <v>9</v>
      </c>
      <c r="I27" s="72">
        <v>5</v>
      </c>
      <c r="J27" s="73">
        <v>3</v>
      </c>
      <c r="K27" s="74" t="s">
        <v>28</v>
      </c>
      <c r="L27" s="74" t="s">
        <v>29</v>
      </c>
      <c r="M27" s="75" t="s">
        <v>91</v>
      </c>
    </row>
    <row r="28" spans="1:13" s="121" customFormat="1" x14ac:dyDescent="0.25">
      <c r="A28" s="114">
        <v>2</v>
      </c>
      <c r="B28" s="115" t="s">
        <v>162</v>
      </c>
      <c r="C28" s="115" t="s">
        <v>92</v>
      </c>
      <c r="D28" s="115" t="s">
        <v>93</v>
      </c>
      <c r="E28" s="115"/>
      <c r="F28" s="115" t="s">
        <v>1</v>
      </c>
      <c r="G28" s="116" t="s">
        <v>27</v>
      </c>
      <c r="H28" s="117">
        <v>0</v>
      </c>
      <c r="I28" s="117">
        <v>13</v>
      </c>
      <c r="J28" s="118">
        <v>4</v>
      </c>
      <c r="K28" s="119" t="s">
        <v>34</v>
      </c>
      <c r="L28" s="119" t="s">
        <v>29</v>
      </c>
      <c r="M28" s="120"/>
    </row>
    <row r="29" spans="1:13" ht="28.5" x14ac:dyDescent="0.25">
      <c r="A29" s="67">
        <v>2</v>
      </c>
      <c r="B29" s="68"/>
      <c r="C29" s="68" t="s">
        <v>60</v>
      </c>
      <c r="D29" s="68" t="s">
        <v>61</v>
      </c>
      <c r="E29" s="68"/>
      <c r="F29" s="68"/>
      <c r="G29" s="68"/>
      <c r="H29" s="72">
        <v>5</v>
      </c>
      <c r="I29" s="72">
        <v>0</v>
      </c>
      <c r="J29" s="73">
        <v>2</v>
      </c>
      <c r="K29" s="74"/>
      <c r="L29" s="74" t="s">
        <v>62</v>
      </c>
      <c r="M29" s="75"/>
    </row>
    <row r="30" spans="1:13" x14ac:dyDescent="0.25">
      <c r="A30" s="58"/>
      <c r="B30" s="59"/>
      <c r="C30" s="59"/>
      <c r="D30" s="59"/>
      <c r="E30" s="59"/>
      <c r="F30" s="59"/>
      <c r="G30" s="59"/>
      <c r="H30" s="60">
        <f>SUM(H21:H29)</f>
        <v>37</v>
      </c>
      <c r="I30" s="60">
        <f>SUM(I21:I29)</f>
        <v>67</v>
      </c>
      <c r="J30" s="60">
        <f>SUM(J21:J29)</f>
        <v>30</v>
      </c>
      <c r="K30" s="61"/>
      <c r="L30" s="61"/>
      <c r="M30" s="59"/>
    </row>
    <row r="31" spans="1:13" ht="28.5" x14ac:dyDescent="0.25">
      <c r="A31" s="62"/>
      <c r="B31" s="63"/>
      <c r="C31" s="63"/>
      <c r="D31" s="63"/>
      <c r="E31" s="63"/>
      <c r="F31" s="63"/>
      <c r="G31" s="64" t="s">
        <v>63</v>
      </c>
      <c r="H31" s="132">
        <f>SUM(H30:I30)</f>
        <v>104</v>
      </c>
      <c r="I31" s="133"/>
      <c r="J31" s="81"/>
      <c r="K31" s="66"/>
      <c r="L31" s="66"/>
      <c r="M31" s="63"/>
    </row>
    <row r="32" spans="1:13" x14ac:dyDescent="0.25">
      <c r="A32" s="82">
        <v>3</v>
      </c>
      <c r="B32" s="83" t="s">
        <v>94</v>
      </c>
      <c r="C32" s="84" t="s">
        <v>95</v>
      </c>
      <c r="D32" s="83" t="s">
        <v>96</v>
      </c>
      <c r="E32" s="83"/>
      <c r="F32" s="83" t="s">
        <v>97</v>
      </c>
      <c r="G32" s="85" t="s">
        <v>27</v>
      </c>
      <c r="H32" s="86">
        <v>0</v>
      </c>
      <c r="I32" s="86">
        <v>9</v>
      </c>
      <c r="J32" s="87">
        <v>3</v>
      </c>
      <c r="K32" s="88" t="s">
        <v>34</v>
      </c>
      <c r="L32" s="88" t="s">
        <v>29</v>
      </c>
      <c r="M32" s="89" t="s">
        <v>98</v>
      </c>
    </row>
    <row r="33" spans="1:13" s="121" customFormat="1" x14ac:dyDescent="0.25">
      <c r="A33" s="122">
        <v>3</v>
      </c>
      <c r="B33" s="123" t="s">
        <v>171</v>
      </c>
      <c r="C33" s="123" t="s">
        <v>99</v>
      </c>
      <c r="D33" s="90" t="s">
        <v>100</v>
      </c>
      <c r="E33" s="123"/>
      <c r="F33" s="123" t="s">
        <v>101</v>
      </c>
      <c r="G33" s="124" t="s">
        <v>27</v>
      </c>
      <c r="H33" s="125">
        <v>5</v>
      </c>
      <c r="I33" s="125">
        <v>9</v>
      </c>
      <c r="J33" s="126">
        <v>3</v>
      </c>
      <c r="K33" s="127" t="s">
        <v>34</v>
      </c>
      <c r="L33" s="127" t="s">
        <v>29</v>
      </c>
      <c r="M33" s="128" t="s">
        <v>102</v>
      </c>
    </row>
    <row r="34" spans="1:13" ht="28.5" x14ac:dyDescent="0.25">
      <c r="A34" s="82">
        <v>3</v>
      </c>
      <c r="B34" s="83" t="s">
        <v>103</v>
      </c>
      <c r="C34" s="83" t="s">
        <v>104</v>
      </c>
      <c r="D34" s="83" t="s">
        <v>105</v>
      </c>
      <c r="E34" s="83"/>
      <c r="F34" s="83" t="s">
        <v>82</v>
      </c>
      <c r="G34" s="85" t="s">
        <v>27</v>
      </c>
      <c r="H34" s="86">
        <v>0</v>
      </c>
      <c r="I34" s="86">
        <v>13</v>
      </c>
      <c r="J34" s="87">
        <v>3</v>
      </c>
      <c r="K34" s="88" t="s">
        <v>34</v>
      </c>
      <c r="L34" s="88" t="s">
        <v>29</v>
      </c>
      <c r="M34" s="89" t="s">
        <v>106</v>
      </c>
    </row>
    <row r="35" spans="1:13" ht="28.5" x14ac:dyDescent="0.25">
      <c r="A35" s="82">
        <v>3</v>
      </c>
      <c r="B35" s="83" t="s">
        <v>107</v>
      </c>
      <c r="C35" s="90" t="s">
        <v>108</v>
      </c>
      <c r="D35" s="91" t="s">
        <v>109</v>
      </c>
      <c r="E35" s="92"/>
      <c r="F35" s="92" t="s">
        <v>110</v>
      </c>
      <c r="G35" s="85" t="s">
        <v>111</v>
      </c>
      <c r="H35" s="86">
        <v>9</v>
      </c>
      <c r="I35" s="47">
        <v>9</v>
      </c>
      <c r="J35" s="87">
        <v>3</v>
      </c>
      <c r="K35" s="88" t="s">
        <v>28</v>
      </c>
      <c r="L35" s="88" t="s">
        <v>29</v>
      </c>
      <c r="M35" s="93" t="s">
        <v>112</v>
      </c>
    </row>
    <row r="36" spans="1:13" ht="28.5" x14ac:dyDescent="0.25">
      <c r="A36" s="82">
        <v>3</v>
      </c>
      <c r="B36" s="83" t="s">
        <v>113</v>
      </c>
      <c r="C36" s="83" t="s">
        <v>114</v>
      </c>
      <c r="D36" s="83" t="s">
        <v>115</v>
      </c>
      <c r="E36" s="83"/>
      <c r="F36" s="83" t="s">
        <v>67</v>
      </c>
      <c r="G36" s="85" t="s">
        <v>27</v>
      </c>
      <c r="H36" s="86">
        <v>9</v>
      </c>
      <c r="I36" s="86">
        <v>0</v>
      </c>
      <c r="J36" s="87">
        <v>3</v>
      </c>
      <c r="K36" s="88" t="s">
        <v>34</v>
      </c>
      <c r="L36" s="88" t="s">
        <v>29</v>
      </c>
      <c r="M36" s="89" t="s">
        <v>116</v>
      </c>
    </row>
    <row r="37" spans="1:13" x14ac:dyDescent="0.25">
      <c r="A37" s="82">
        <v>3</v>
      </c>
      <c r="B37" s="83" t="s">
        <v>117</v>
      </c>
      <c r="C37" s="83" t="s">
        <v>118</v>
      </c>
      <c r="D37" s="83" t="s">
        <v>119</v>
      </c>
      <c r="E37" s="83"/>
      <c r="F37" s="83" t="s">
        <v>120</v>
      </c>
      <c r="G37" s="85" t="s">
        <v>121</v>
      </c>
      <c r="H37" s="86">
        <v>9</v>
      </c>
      <c r="I37" s="86">
        <v>0</v>
      </c>
      <c r="J37" s="87">
        <v>3</v>
      </c>
      <c r="K37" s="88" t="s">
        <v>34</v>
      </c>
      <c r="L37" s="88" t="s">
        <v>29</v>
      </c>
      <c r="M37" s="89" t="s">
        <v>122</v>
      </c>
    </row>
    <row r="38" spans="1:13" x14ac:dyDescent="0.25">
      <c r="A38" s="82">
        <v>3</v>
      </c>
      <c r="B38" s="83" t="s">
        <v>123</v>
      </c>
      <c r="C38" s="83" t="s">
        <v>124</v>
      </c>
      <c r="D38" s="83" t="s">
        <v>125</v>
      </c>
      <c r="E38" s="83"/>
      <c r="F38" s="83" t="s">
        <v>55</v>
      </c>
      <c r="G38" s="85" t="s">
        <v>27</v>
      </c>
      <c r="H38" s="86">
        <v>0</v>
      </c>
      <c r="I38" s="86">
        <v>9</v>
      </c>
      <c r="J38" s="87">
        <v>3</v>
      </c>
      <c r="K38" s="88" t="s">
        <v>34</v>
      </c>
      <c r="L38" s="88" t="s">
        <v>29</v>
      </c>
      <c r="M38" s="89"/>
    </row>
    <row r="39" spans="1:13" x14ac:dyDescent="0.25">
      <c r="A39" s="82">
        <v>3</v>
      </c>
      <c r="B39" s="83" t="s">
        <v>126</v>
      </c>
      <c r="C39" s="83" t="s">
        <v>127</v>
      </c>
      <c r="D39" s="94" t="s">
        <v>128</v>
      </c>
      <c r="E39" s="83"/>
      <c r="F39" s="83" t="s">
        <v>129</v>
      </c>
      <c r="G39" s="85" t="s">
        <v>27</v>
      </c>
      <c r="H39" s="86">
        <v>9</v>
      </c>
      <c r="I39" s="86">
        <v>0</v>
      </c>
      <c r="J39" s="87">
        <v>3</v>
      </c>
      <c r="K39" s="88" t="s">
        <v>28</v>
      </c>
      <c r="L39" s="88" t="s">
        <v>29</v>
      </c>
      <c r="M39" s="95"/>
    </row>
    <row r="40" spans="1:13" s="121" customFormat="1" x14ac:dyDescent="0.25">
      <c r="A40" s="122">
        <v>3</v>
      </c>
      <c r="B40" s="123" t="s">
        <v>163</v>
      </c>
      <c r="C40" s="123" t="s">
        <v>130</v>
      </c>
      <c r="D40" s="123" t="s">
        <v>131</v>
      </c>
      <c r="E40" s="123"/>
      <c r="F40" s="123" t="s">
        <v>1</v>
      </c>
      <c r="G40" s="124" t="s">
        <v>27</v>
      </c>
      <c r="H40" s="125">
        <v>0</v>
      </c>
      <c r="I40" s="125">
        <v>13</v>
      </c>
      <c r="J40" s="126">
        <v>4</v>
      </c>
      <c r="K40" s="127" t="s">
        <v>34</v>
      </c>
      <c r="L40" s="127" t="s">
        <v>29</v>
      </c>
      <c r="M40" s="128"/>
    </row>
    <row r="41" spans="1:13" ht="28.5" x14ac:dyDescent="0.25">
      <c r="A41" s="82">
        <v>3</v>
      </c>
      <c r="B41" s="83"/>
      <c r="C41" s="96" t="s">
        <v>60</v>
      </c>
      <c r="D41" s="96" t="s">
        <v>61</v>
      </c>
      <c r="E41" s="83"/>
      <c r="F41" s="83"/>
      <c r="G41" s="85"/>
      <c r="H41" s="86">
        <v>0</v>
      </c>
      <c r="I41" s="86">
        <v>5</v>
      </c>
      <c r="J41" s="87">
        <v>2</v>
      </c>
      <c r="K41" s="88"/>
      <c r="L41" s="88" t="s">
        <v>62</v>
      </c>
      <c r="M41" s="89"/>
    </row>
    <row r="42" spans="1:13" x14ac:dyDescent="0.25">
      <c r="A42" s="58"/>
      <c r="B42" s="59"/>
      <c r="C42" s="59"/>
      <c r="D42" s="59"/>
      <c r="E42" s="59"/>
      <c r="F42" s="59"/>
      <c r="G42" s="59"/>
      <c r="H42" s="60">
        <f>SUM(H32:H41)</f>
        <v>41</v>
      </c>
      <c r="I42" s="60">
        <f>SUM(I32:I41)</f>
        <v>67</v>
      </c>
      <c r="J42" s="60">
        <f>SUM(J32:J41)</f>
        <v>30</v>
      </c>
      <c r="K42" s="61"/>
      <c r="L42" s="61"/>
      <c r="M42" s="59"/>
    </row>
    <row r="43" spans="1:13" ht="28.5" x14ac:dyDescent="0.25">
      <c r="A43" s="62"/>
      <c r="B43" s="63"/>
      <c r="C43" s="63"/>
      <c r="D43" s="63"/>
      <c r="E43" s="63"/>
      <c r="F43" s="63"/>
      <c r="G43" s="64" t="s">
        <v>63</v>
      </c>
      <c r="H43" s="132">
        <f>SUM(H42:I42)</f>
        <v>108</v>
      </c>
      <c r="I43" s="133"/>
      <c r="J43" s="81"/>
      <c r="K43" s="66"/>
      <c r="L43" s="66"/>
      <c r="M43" s="63"/>
    </row>
    <row r="44" spans="1:13" x14ac:dyDescent="0.25">
      <c r="A44" s="67">
        <v>4</v>
      </c>
      <c r="B44" s="68" t="s">
        <v>132</v>
      </c>
      <c r="C44" s="68" t="s">
        <v>133</v>
      </c>
      <c r="D44" s="68" t="s">
        <v>134</v>
      </c>
      <c r="E44" s="68"/>
      <c r="F44" s="68" t="s">
        <v>135</v>
      </c>
      <c r="G44" s="71" t="s">
        <v>27</v>
      </c>
      <c r="H44" s="72">
        <v>0</v>
      </c>
      <c r="I44" s="72">
        <v>5</v>
      </c>
      <c r="J44" s="73">
        <v>3</v>
      </c>
      <c r="K44" s="74" t="s">
        <v>34</v>
      </c>
      <c r="L44" s="74" t="s">
        <v>29</v>
      </c>
      <c r="M44" s="97"/>
    </row>
    <row r="45" spans="1:13" ht="28.5" x14ac:dyDescent="0.25">
      <c r="A45" s="67">
        <v>4</v>
      </c>
      <c r="B45" s="68" t="s">
        <v>136</v>
      </c>
      <c r="C45" s="68" t="s">
        <v>137</v>
      </c>
      <c r="D45" s="68" t="s">
        <v>138</v>
      </c>
      <c r="E45" s="68"/>
      <c r="F45" s="68" t="s">
        <v>67</v>
      </c>
      <c r="G45" s="71" t="s">
        <v>27</v>
      </c>
      <c r="H45" s="72">
        <v>0</v>
      </c>
      <c r="I45" s="72">
        <v>9</v>
      </c>
      <c r="J45" s="73">
        <v>3</v>
      </c>
      <c r="K45" s="74" t="s">
        <v>34</v>
      </c>
      <c r="L45" s="74" t="s">
        <v>29</v>
      </c>
      <c r="M45" s="97" t="s">
        <v>139</v>
      </c>
    </row>
    <row r="46" spans="1:13" x14ac:dyDescent="0.25">
      <c r="A46" s="67">
        <v>4</v>
      </c>
      <c r="B46" s="68" t="s">
        <v>140</v>
      </c>
      <c r="C46" s="68" t="s">
        <v>141</v>
      </c>
      <c r="D46" s="68" t="s">
        <v>142</v>
      </c>
      <c r="E46" s="68"/>
      <c r="F46" s="98" t="s">
        <v>143</v>
      </c>
      <c r="G46" s="71" t="s">
        <v>27</v>
      </c>
      <c r="H46" s="72">
        <v>0</v>
      </c>
      <c r="I46" s="72">
        <v>13</v>
      </c>
      <c r="J46" s="73">
        <v>3</v>
      </c>
      <c r="K46" s="74" t="s">
        <v>28</v>
      </c>
      <c r="L46" s="74" t="s">
        <v>29</v>
      </c>
      <c r="M46" s="97" t="s">
        <v>144</v>
      </c>
    </row>
    <row r="47" spans="1:13" x14ac:dyDescent="0.25">
      <c r="A47" s="67">
        <v>4</v>
      </c>
      <c r="B47" s="68" t="s">
        <v>145</v>
      </c>
      <c r="C47" s="68" t="s">
        <v>146</v>
      </c>
      <c r="D47" s="68" t="s">
        <v>147</v>
      </c>
      <c r="E47" s="68"/>
      <c r="F47" s="68" t="s">
        <v>101</v>
      </c>
      <c r="G47" s="71" t="s">
        <v>27</v>
      </c>
      <c r="H47" s="72">
        <v>0</v>
      </c>
      <c r="I47" s="72">
        <v>9</v>
      </c>
      <c r="J47" s="73">
        <v>3</v>
      </c>
      <c r="K47" s="74" t="s">
        <v>34</v>
      </c>
      <c r="L47" s="99" t="s">
        <v>29</v>
      </c>
      <c r="M47" s="97" t="s">
        <v>148</v>
      </c>
    </row>
    <row r="48" spans="1:13" ht="28.5" x14ac:dyDescent="0.25">
      <c r="A48" s="67">
        <v>4</v>
      </c>
      <c r="B48" s="68" t="s">
        <v>167</v>
      </c>
      <c r="C48" s="68" t="s">
        <v>168</v>
      </c>
      <c r="D48" s="68" t="s">
        <v>169</v>
      </c>
      <c r="E48" s="68"/>
      <c r="F48" s="68" t="s">
        <v>51</v>
      </c>
      <c r="G48" s="71" t="s">
        <v>40</v>
      </c>
      <c r="H48" s="71">
        <v>9</v>
      </c>
      <c r="I48" s="71">
        <v>5</v>
      </c>
      <c r="J48" s="112">
        <v>4</v>
      </c>
      <c r="K48" s="71" t="s">
        <v>28</v>
      </c>
      <c r="L48" s="71" t="s">
        <v>29</v>
      </c>
      <c r="M48" s="71"/>
    </row>
    <row r="49" spans="1:13" ht="42.75" x14ac:dyDescent="0.25">
      <c r="A49" s="67">
        <v>4</v>
      </c>
      <c r="B49" s="68" t="s">
        <v>149</v>
      </c>
      <c r="C49" s="68" t="s">
        <v>150</v>
      </c>
      <c r="D49" s="68" t="s">
        <v>151</v>
      </c>
      <c r="E49" s="68"/>
      <c r="F49" s="68" t="s">
        <v>152</v>
      </c>
      <c r="G49" s="71" t="s">
        <v>40</v>
      </c>
      <c r="H49" s="72">
        <v>9</v>
      </c>
      <c r="I49" s="72">
        <v>13</v>
      </c>
      <c r="J49" s="73">
        <v>5</v>
      </c>
      <c r="K49" s="74" t="s">
        <v>34</v>
      </c>
      <c r="L49" s="74" t="s">
        <v>29</v>
      </c>
      <c r="M49" s="97"/>
    </row>
    <row r="50" spans="1:13" x14ac:dyDescent="0.25">
      <c r="A50" s="67">
        <v>4</v>
      </c>
      <c r="B50" s="68" t="s">
        <v>153</v>
      </c>
      <c r="C50" s="68" t="s">
        <v>154</v>
      </c>
      <c r="D50" s="68" t="s">
        <v>155</v>
      </c>
      <c r="E50" s="68"/>
      <c r="F50" s="68" t="s">
        <v>120</v>
      </c>
      <c r="G50" s="100" t="s">
        <v>121</v>
      </c>
      <c r="H50" s="72">
        <v>9</v>
      </c>
      <c r="I50" s="72">
        <v>0</v>
      </c>
      <c r="J50" s="73">
        <v>3</v>
      </c>
      <c r="K50" s="74" t="s">
        <v>34</v>
      </c>
      <c r="L50" s="74" t="s">
        <v>29</v>
      </c>
      <c r="M50" s="97" t="s">
        <v>156</v>
      </c>
    </row>
    <row r="51" spans="1:13" ht="28.5" x14ac:dyDescent="0.25">
      <c r="A51" s="67">
        <v>4</v>
      </c>
      <c r="B51" s="98" t="s">
        <v>157</v>
      </c>
      <c r="C51" s="68" t="s">
        <v>158</v>
      </c>
      <c r="D51" s="68" t="s">
        <v>159</v>
      </c>
      <c r="E51" s="68"/>
      <c r="F51" s="68" t="s">
        <v>1</v>
      </c>
      <c r="G51" s="71" t="s">
        <v>27</v>
      </c>
      <c r="H51" s="72">
        <v>0</v>
      </c>
      <c r="I51" s="72">
        <v>0</v>
      </c>
      <c r="J51" s="73">
        <v>0</v>
      </c>
      <c r="K51" s="74" t="s">
        <v>160</v>
      </c>
      <c r="L51" s="74" t="s">
        <v>29</v>
      </c>
      <c r="M51" s="97"/>
    </row>
    <row r="52" spans="1:13" x14ac:dyDescent="0.25">
      <c r="A52" s="58"/>
      <c r="B52" s="59"/>
      <c r="C52" s="59"/>
      <c r="D52" s="59"/>
      <c r="E52" s="59"/>
      <c r="F52" s="59"/>
      <c r="G52" s="59"/>
      <c r="H52" s="60">
        <f>SUM(H44:H51)</f>
        <v>27</v>
      </c>
      <c r="I52" s="60">
        <f>SUM(I44:I51)</f>
        <v>54</v>
      </c>
      <c r="J52" s="60">
        <f>SUM(J44:J51)</f>
        <v>24</v>
      </c>
      <c r="K52" s="61"/>
      <c r="L52" s="61"/>
      <c r="M52" s="59"/>
    </row>
    <row r="53" spans="1:13" ht="28.5" x14ac:dyDescent="0.25">
      <c r="A53" s="101"/>
      <c r="B53" s="102"/>
      <c r="C53" s="102"/>
      <c r="D53" s="102"/>
      <c r="E53" s="102"/>
      <c r="F53" s="102"/>
      <c r="G53" s="103" t="s">
        <v>63</v>
      </c>
      <c r="H53" s="134">
        <f>SUM(H52:I52)</f>
        <v>81</v>
      </c>
      <c r="I53" s="135"/>
      <c r="J53" s="104"/>
      <c r="K53" s="105"/>
      <c r="L53" s="105"/>
      <c r="M53" s="102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0:I20"/>
    <mergeCell ref="H31:I31"/>
    <mergeCell ref="H43:I43"/>
    <mergeCell ref="H53:I53"/>
    <mergeCell ref="L8:L9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rowBreaks count="1" manualBreakCount="1">
    <brk id="31" max="12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2023-08-24T14:28:55Z</cp:lastPrinted>
  <dcterms:created xsi:type="dcterms:W3CDTF">2023-08-20T17:23:28Z</dcterms:created>
  <dcterms:modified xsi:type="dcterms:W3CDTF">2024-07-01T11:37:16Z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