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Szakirányú\"/>
    </mc:Choice>
  </mc:AlternateContent>
  <bookViews>
    <workbookView xWindow="0" yWindow="0" windowWidth="19200" windowHeight="11160"/>
  </bookViews>
  <sheets>
    <sheet name="3 féléves" sheetId="1" r:id="rId1"/>
  </sheets>
  <definedNames>
    <definedName name="_xlnm.Print_Titles" localSheetId="0">'3 féléves'!$7:$8</definedName>
    <definedName name="_xlnm.Print_Area" localSheetId="0">'3 féléves'!$A$1:$N$35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J34" i="1" l="1"/>
  <c r="J35" i="1" s="1"/>
  <c r="J26" i="1" l="1"/>
  <c r="J27" i="1" s="1"/>
  <c r="J17" i="1"/>
  <c r="J18" i="1" s="1"/>
  <c r="K34" i="1" l="1"/>
  <c r="I34" i="1"/>
  <c r="H34" i="1"/>
  <c r="H35" i="1" s="1"/>
  <c r="K26" i="1"/>
  <c r="I26" i="1"/>
  <c r="H26" i="1"/>
  <c r="K17" i="1"/>
  <c r="I17" i="1"/>
  <c r="H17" i="1"/>
  <c r="H27" i="1" l="1"/>
  <c r="H18" i="1"/>
</calcChain>
</file>

<file path=xl/sharedStrings.xml><?xml version="1.0" encoding="utf-8"?>
<sst xmlns="http://schemas.openxmlformats.org/spreadsheetml/2006/main" count="173" uniqueCount="100">
  <si>
    <t>Gy</t>
  </si>
  <si>
    <t>K</t>
  </si>
  <si>
    <t>Féléves óraszám:</t>
  </si>
  <si>
    <t>Személyiségfejlesztő tréning</t>
  </si>
  <si>
    <t>The Development of Personality</t>
  </si>
  <si>
    <t>AHI</t>
  </si>
  <si>
    <t>Mentálhigiéné</t>
  </si>
  <si>
    <t>Mental Hygiene</t>
  </si>
  <si>
    <t>Egészségtan</t>
  </si>
  <si>
    <t>Dr. János István</t>
  </si>
  <si>
    <t>Egészségpszichológia</t>
  </si>
  <si>
    <t>Health Psychology</t>
  </si>
  <si>
    <t>Dr. Margitics Ferenc</t>
  </si>
  <si>
    <t>Szociálpolitika</t>
  </si>
  <si>
    <t>Social Policy</t>
  </si>
  <si>
    <t>Krízisintervenció</t>
  </si>
  <si>
    <t>Crisis Intervention</t>
  </si>
  <si>
    <t>Esélyegyenlőségi ismeretek</t>
  </si>
  <si>
    <t>Studies of Equal Opportunities</t>
  </si>
  <si>
    <t>Személyiségfejlődés és viselkedési zavarok</t>
  </si>
  <si>
    <t>Personality Development and Behavioral Disorders</t>
  </si>
  <si>
    <t>Hygiene</t>
  </si>
  <si>
    <t>Kommunikációs és konfliktuskezelő készségfejlesztés</t>
  </si>
  <si>
    <t>Communication and Conflict Management Training</t>
  </si>
  <si>
    <t>MH1210L</t>
  </si>
  <si>
    <t>Egyéni és csoportos tanácsadás</t>
  </si>
  <si>
    <t>Individual and Group Counselling</t>
  </si>
  <si>
    <t>MH1101-MH1107</t>
  </si>
  <si>
    <t>MH1212L</t>
  </si>
  <si>
    <t>Gyermek és ifjúságvédelem</t>
  </si>
  <si>
    <t>Child and Youth Protection</t>
  </si>
  <si>
    <t>Dr. Takács Tamara</t>
  </si>
  <si>
    <t>MH1216L</t>
  </si>
  <si>
    <t>Az erőszak pszichológiai kérdései</t>
  </si>
  <si>
    <t>Psychologycal Questions of Violence</t>
  </si>
  <si>
    <t>MH1217L</t>
  </si>
  <si>
    <t>Pszichoterápiás ismeretek</t>
  </si>
  <si>
    <t>Basics of Psychotherapy</t>
  </si>
  <si>
    <t>Szociáletika</t>
  </si>
  <si>
    <t>Social Ethics</t>
  </si>
  <si>
    <t>MH1220L</t>
  </si>
  <si>
    <t>Stresszkezelő technikák</t>
  </si>
  <si>
    <t>Stress Managament</t>
  </si>
  <si>
    <t>MH1209L</t>
  </si>
  <si>
    <t>Segítő kapcsolat</t>
  </si>
  <si>
    <t>Helping Relationship</t>
  </si>
  <si>
    <t>MH1101-MH1108</t>
  </si>
  <si>
    <t>MH1313L</t>
  </si>
  <si>
    <t>Szakmai identitás fejlesztése</t>
  </si>
  <si>
    <t>MH1312L</t>
  </si>
  <si>
    <t>The Development of Professional Identity</t>
  </si>
  <si>
    <t>MH1101, MH1208</t>
  </si>
  <si>
    <t>Szakmai esetmegbeszélés</t>
  </si>
  <si>
    <t>Case Study</t>
  </si>
  <si>
    <t>MH1314L</t>
  </si>
  <si>
    <t>Szakmai gyakorlat, szupervízió</t>
  </si>
  <si>
    <t>Professional Practice and Supervision</t>
  </si>
  <si>
    <t>MH1101-MH1107, MH1208-MH1211</t>
  </si>
  <si>
    <t>MH1316L</t>
  </si>
  <si>
    <t>Szupervízió</t>
  </si>
  <si>
    <t>Supervision</t>
  </si>
  <si>
    <t>MH1315L</t>
  </si>
  <si>
    <t>Záródolgozat (portfólió)</t>
  </si>
  <si>
    <t>A</t>
  </si>
  <si>
    <t>MH1208L</t>
  </si>
  <si>
    <t>MH1211L</t>
  </si>
  <si>
    <t>MH1101L</t>
  </si>
  <si>
    <t>MH1102L</t>
  </si>
  <si>
    <t>MH1103L</t>
  </si>
  <si>
    <t>MH1104L</t>
  </si>
  <si>
    <t>MH1105L</t>
  </si>
  <si>
    <t>MH1108L</t>
  </si>
  <si>
    <t>MH1109L</t>
  </si>
  <si>
    <t>MH1110L</t>
  </si>
  <si>
    <t>TFI</t>
  </si>
  <si>
    <t>Dr. Hollósi Hajnalka Zsuzsanna</t>
  </si>
  <si>
    <t>Szakfelelős/Programme coordinator: Dr. habil Margitics Ferenc</t>
  </si>
  <si>
    <t>Szak megnevezése: Egészségfejlesztő mentálhigiéné szakirányú továbbképzés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</si>
  <si>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</si>
  <si>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</si>
  <si>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</si>
  <si>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</si>
  <si>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</si>
  <si>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</si>
  <si>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</si>
  <si>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</si>
  <si>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</si>
  <si>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</si>
  <si>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</si>
  <si>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</si>
  <si>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</si>
  <si>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</si>
  <si>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</si>
  <si>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2019 szeptemberétől/from September 2019</t>
  </si>
  <si>
    <t>Képzés óraszáma/Number of training hours:</t>
  </si>
  <si>
    <t>KOI</t>
  </si>
  <si>
    <t>Name of the programme: Health Developer Mental Hygienist</t>
  </si>
  <si>
    <t>Körei László</t>
  </si>
  <si>
    <t>Vassné dr. Figula Erika Éva</t>
  </si>
  <si>
    <t>Dr. Csobó Péter György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</si>
</sst>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b/>
      <sz val="9"/>
      <color indexed="8"/>
      <name val="Arial"/>
      <family val="2"/>
    </font>
    <font>
      <b/>
      <sz val="11"/>
      <name val="Arial"/>
      <family val="2"/>
      <charset val="238"/>
    </font>
    <font>
      <sz val="12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0" xfId="0" applyFont="1"/>
    <xf numFmtId="1" fontId="16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1" fontId="1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7" fillId="6" borderId="0" xfId="0" applyFont="1" applyFill="1" applyAlignment="1">
      <alignment horizontal="left" vertical="center"/>
    </xf>
    <xf numFmtId="1" fontId="17" fillId="0" borderId="0" xfId="0" applyNumberFormat="1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18" fillId="0" borderId="0" xfId="0" applyFont="1"/>
    <xf numFmtId="1" fontId="8" fillId="4" borderId="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508266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="98" zoomScaleNormal="98" zoomScaleSheetLayoutView="50" workbookViewId="0">
      <selection activeCell="A12" sqref="A12"/>
    </sheetView>
  </sheetViews>
  <sheetFormatPr defaultRowHeight="14.4" x14ac:dyDescent="0.3"/>
  <cols>
    <col min="1" max="1" width="9" style="11" customWidth="1"/>
    <col min="2" max="2" width="12.44140625" style="3" customWidth="1"/>
    <col min="3" max="3" width="39" style="10" customWidth="1"/>
    <col min="4" max="4" width="48.33203125" style="3" customWidth="1"/>
    <col min="5" max="5" width="12" style="13" customWidth="1"/>
    <col min="6" max="6" width="31.5546875" style="3" customWidth="1"/>
    <col min="7" max="7" width="11.44140625" style="13" customWidth="1"/>
    <col min="8" max="8" width="8.88671875" style="11" customWidth="1"/>
    <col min="9" max="9" width="9.33203125" style="11" customWidth="1"/>
    <col min="10" max="10" width="13.109375" style="11" customWidth="1"/>
    <col min="11" max="11" width="7" style="12" customWidth="1"/>
    <col min="12" max="12" width="11" style="13" customWidth="1"/>
    <col min="13" max="13" width="9.33203125" style="13" customWidth="1"/>
    <col min="14" max="14" width="16" style="3" customWidth="1"/>
  </cols>
  <sheetData>
    <row r="1" spans="1:15" x14ac:dyDescent="0.3">
      <c r="B1" s="1"/>
      <c r="C1" s="24"/>
      <c r="D1" s="61" t="s">
        <v>77</v>
      </c>
      <c r="E1" s="77"/>
      <c r="F1" s="60"/>
      <c r="G1" s="2"/>
      <c r="H1" s="70" t="s">
        <v>76</v>
      </c>
      <c r="I1" s="4"/>
      <c r="J1" s="4"/>
      <c r="K1" s="62"/>
      <c r="M1" s="2"/>
      <c r="N1" s="6"/>
    </row>
    <row r="2" spans="1:15" x14ac:dyDescent="0.3">
      <c r="B2" s="1"/>
      <c r="C2" s="23"/>
      <c r="D2" s="61" t="s">
        <v>96</v>
      </c>
      <c r="E2" s="78"/>
      <c r="F2" s="71"/>
      <c r="G2" s="2"/>
      <c r="H2" s="4"/>
      <c r="I2" s="4"/>
      <c r="J2" s="4"/>
      <c r="L2" s="2"/>
      <c r="M2" s="2"/>
      <c r="N2" s="6"/>
    </row>
    <row r="3" spans="1:15" x14ac:dyDescent="0.3">
      <c r="B3" s="1"/>
      <c r="C3" s="26"/>
      <c r="G3" s="2"/>
      <c r="H3" s="76" t="s">
        <v>94</v>
      </c>
      <c r="I3" s="4"/>
      <c r="J3" s="4"/>
      <c r="K3" s="22"/>
      <c r="L3" s="22"/>
      <c r="M3" s="20">
        <f>SUM(H18,H27,H35,H44)</f>
        <v>270</v>
      </c>
      <c r="N3" s="21"/>
    </row>
    <row r="4" spans="1:15" x14ac:dyDescent="0.3">
      <c r="B4" s="1"/>
      <c r="C4" s="23"/>
      <c r="G4" s="2"/>
      <c r="H4" s="4"/>
      <c r="I4" s="4"/>
      <c r="J4" s="4"/>
      <c r="L4" s="4"/>
      <c r="M4" s="12"/>
      <c r="N4" s="6"/>
    </row>
    <row r="5" spans="1:15" x14ac:dyDescent="0.3">
      <c r="B5" s="1"/>
      <c r="C5" s="25"/>
      <c r="D5" s="7"/>
      <c r="E5" s="2"/>
      <c r="F5" s="7"/>
      <c r="G5" s="2"/>
      <c r="H5" s="4"/>
      <c r="I5" s="4"/>
      <c r="J5" s="4"/>
      <c r="K5" s="5"/>
      <c r="L5" s="8"/>
      <c r="M5" s="5"/>
      <c r="N5" s="8"/>
    </row>
    <row r="6" spans="1:15" ht="22.2" customHeight="1" x14ac:dyDescent="0.3">
      <c r="A6" s="74" t="s">
        <v>93</v>
      </c>
      <c r="B6" s="9"/>
      <c r="D6" s="9"/>
      <c r="E6" s="9"/>
      <c r="F6" s="9"/>
      <c r="J6" s="18"/>
      <c r="K6" s="9"/>
      <c r="L6" s="3"/>
      <c r="M6" s="9"/>
    </row>
    <row r="7" spans="1:15" ht="64.2" customHeight="1" x14ac:dyDescent="0.3">
      <c r="A7" s="88" t="s">
        <v>78</v>
      </c>
      <c r="B7" s="81" t="s">
        <v>79</v>
      </c>
      <c r="C7" s="81" t="s">
        <v>80</v>
      </c>
      <c r="D7" s="81" t="s">
        <v>81</v>
      </c>
      <c r="E7" s="81" t="s">
        <v>82</v>
      </c>
      <c r="F7" s="81" t="s">
        <v>83</v>
      </c>
      <c r="G7" s="81" t="s">
        <v>84</v>
      </c>
      <c r="H7" s="90" t="s">
        <v>85</v>
      </c>
      <c r="I7" s="91"/>
      <c r="J7" s="92" t="s">
        <v>86</v>
      </c>
      <c r="K7" s="92" t="s">
        <v>87</v>
      </c>
      <c r="L7" s="81" t="s">
        <v>88</v>
      </c>
      <c r="M7" s="81" t="s">
        <v>89</v>
      </c>
      <c r="N7" s="79" t="s">
        <v>90</v>
      </c>
      <c r="O7" s="72"/>
    </row>
    <row r="8" spans="1:15" ht="36.6" customHeight="1" x14ac:dyDescent="0.3">
      <c r="A8" s="89"/>
      <c r="B8" s="83"/>
      <c r="C8" s="83"/>
      <c r="D8" s="82"/>
      <c r="E8" s="83"/>
      <c r="F8" s="82"/>
      <c r="G8" s="83"/>
      <c r="H8" s="19" t="s">
        <v>91</v>
      </c>
      <c r="I8" s="73" t="s">
        <v>92</v>
      </c>
      <c r="J8" s="93"/>
      <c r="K8" s="93"/>
      <c r="L8" s="83"/>
      <c r="M8" s="83"/>
      <c r="N8" s="80"/>
      <c r="O8" s="72"/>
    </row>
    <row r="9" spans="1:15" x14ac:dyDescent="0.3">
      <c r="A9" s="28">
        <v>1</v>
      </c>
      <c r="B9" s="27" t="s">
        <v>66</v>
      </c>
      <c r="C9" s="49" t="s">
        <v>3</v>
      </c>
      <c r="D9" s="27" t="s">
        <v>4</v>
      </c>
      <c r="E9" s="63"/>
      <c r="F9" s="27" t="s">
        <v>98</v>
      </c>
      <c r="G9" s="63" t="s">
        <v>5</v>
      </c>
      <c r="H9" s="28">
        <v>0</v>
      </c>
      <c r="I9" s="28">
        <v>16</v>
      </c>
      <c r="J9" s="28"/>
      <c r="K9" s="29">
        <v>4</v>
      </c>
      <c r="L9" s="30" t="s">
        <v>0</v>
      </c>
      <c r="M9" s="30" t="s">
        <v>63</v>
      </c>
      <c r="N9" s="27"/>
    </row>
    <row r="10" spans="1:15" x14ac:dyDescent="0.3">
      <c r="A10" s="28">
        <v>1</v>
      </c>
      <c r="B10" s="27" t="s">
        <v>67</v>
      </c>
      <c r="C10" s="27" t="s">
        <v>6</v>
      </c>
      <c r="D10" s="49" t="s">
        <v>7</v>
      </c>
      <c r="E10" s="63"/>
      <c r="F10" s="27" t="s">
        <v>97</v>
      </c>
      <c r="G10" s="63" t="s">
        <v>74</v>
      </c>
      <c r="H10" s="28">
        <v>16</v>
      </c>
      <c r="I10" s="28">
        <v>0</v>
      </c>
      <c r="J10" s="28"/>
      <c r="K10" s="29">
        <v>5</v>
      </c>
      <c r="L10" s="30" t="s">
        <v>1</v>
      </c>
      <c r="M10" s="30" t="s">
        <v>63</v>
      </c>
      <c r="N10" s="27"/>
    </row>
    <row r="11" spans="1:15" x14ac:dyDescent="0.3">
      <c r="A11" s="28">
        <v>1</v>
      </c>
      <c r="B11" s="27" t="s">
        <v>68</v>
      </c>
      <c r="C11" s="27" t="s">
        <v>8</v>
      </c>
      <c r="D11" s="27" t="s">
        <v>21</v>
      </c>
      <c r="E11" s="63"/>
      <c r="F11" s="27" t="s">
        <v>9</v>
      </c>
      <c r="G11" s="63" t="s">
        <v>95</v>
      </c>
      <c r="H11" s="28">
        <v>6</v>
      </c>
      <c r="I11" s="28">
        <v>0</v>
      </c>
      <c r="J11" s="28"/>
      <c r="K11" s="29">
        <v>3</v>
      </c>
      <c r="L11" s="30" t="s">
        <v>1</v>
      </c>
      <c r="M11" s="30" t="s">
        <v>63</v>
      </c>
      <c r="N11" s="27"/>
    </row>
    <row r="12" spans="1:15" x14ac:dyDescent="0.3">
      <c r="A12" s="28">
        <v>1</v>
      </c>
      <c r="B12" s="27" t="s">
        <v>69</v>
      </c>
      <c r="C12" s="27" t="s">
        <v>10</v>
      </c>
      <c r="D12" s="27" t="s">
        <v>11</v>
      </c>
      <c r="E12" s="63"/>
      <c r="F12" s="27" t="s">
        <v>12</v>
      </c>
      <c r="G12" s="63" t="s">
        <v>5</v>
      </c>
      <c r="H12" s="28">
        <v>10</v>
      </c>
      <c r="I12" s="28">
        <v>0</v>
      </c>
      <c r="J12" s="28"/>
      <c r="K12" s="29">
        <v>3</v>
      </c>
      <c r="L12" s="30" t="s">
        <v>1</v>
      </c>
      <c r="M12" s="30" t="s">
        <v>63</v>
      </c>
      <c r="N12" s="27"/>
    </row>
    <row r="13" spans="1:15" x14ac:dyDescent="0.3">
      <c r="A13" s="28">
        <v>1</v>
      </c>
      <c r="B13" s="27" t="s">
        <v>70</v>
      </c>
      <c r="C13" s="27" t="s">
        <v>13</v>
      </c>
      <c r="D13" s="27" t="s">
        <v>14</v>
      </c>
      <c r="E13" s="63"/>
      <c r="F13" s="27" t="s">
        <v>31</v>
      </c>
      <c r="G13" s="63" t="s">
        <v>5</v>
      </c>
      <c r="H13" s="28">
        <v>10</v>
      </c>
      <c r="I13" s="28">
        <v>0</v>
      </c>
      <c r="J13" s="28"/>
      <c r="K13" s="29">
        <v>3</v>
      </c>
      <c r="L13" s="30" t="s">
        <v>1</v>
      </c>
      <c r="M13" s="30" t="s">
        <v>63</v>
      </c>
      <c r="N13" s="27"/>
    </row>
    <row r="14" spans="1:15" x14ac:dyDescent="0.3">
      <c r="A14" s="28">
        <v>1</v>
      </c>
      <c r="B14" s="27" t="s">
        <v>71</v>
      </c>
      <c r="C14" s="27" t="s">
        <v>15</v>
      </c>
      <c r="D14" s="27" t="s">
        <v>16</v>
      </c>
      <c r="E14" s="63"/>
      <c r="F14" s="27" t="s">
        <v>98</v>
      </c>
      <c r="G14" s="63" t="s">
        <v>5</v>
      </c>
      <c r="H14" s="28">
        <v>16</v>
      </c>
      <c r="I14" s="28">
        <v>0</v>
      </c>
      <c r="J14" s="28"/>
      <c r="K14" s="29">
        <v>5</v>
      </c>
      <c r="L14" s="30" t="s">
        <v>1</v>
      </c>
      <c r="M14" s="30" t="s">
        <v>63</v>
      </c>
      <c r="N14" s="27"/>
    </row>
    <row r="15" spans="1:15" x14ac:dyDescent="0.3">
      <c r="A15" s="28">
        <v>1</v>
      </c>
      <c r="B15" s="27" t="s">
        <v>72</v>
      </c>
      <c r="C15" s="27" t="s">
        <v>17</v>
      </c>
      <c r="D15" s="27" t="s">
        <v>18</v>
      </c>
      <c r="E15" s="63"/>
      <c r="F15" s="27" t="s">
        <v>75</v>
      </c>
      <c r="G15" s="63" t="s">
        <v>5</v>
      </c>
      <c r="H15" s="28">
        <v>10</v>
      </c>
      <c r="I15" s="28">
        <v>0</v>
      </c>
      <c r="J15" s="28"/>
      <c r="K15" s="29">
        <v>3</v>
      </c>
      <c r="L15" s="30" t="s">
        <v>1</v>
      </c>
      <c r="M15" s="30" t="s">
        <v>63</v>
      </c>
      <c r="N15" s="27"/>
    </row>
    <row r="16" spans="1:15" x14ac:dyDescent="0.3">
      <c r="A16" s="28">
        <v>1</v>
      </c>
      <c r="B16" s="27" t="s">
        <v>73</v>
      </c>
      <c r="C16" s="27" t="s">
        <v>19</v>
      </c>
      <c r="D16" s="27" t="s">
        <v>20</v>
      </c>
      <c r="E16" s="63"/>
      <c r="F16" s="27" t="s">
        <v>12</v>
      </c>
      <c r="G16" s="63" t="s">
        <v>5</v>
      </c>
      <c r="H16" s="28">
        <v>16</v>
      </c>
      <c r="I16" s="28">
        <v>0</v>
      </c>
      <c r="J16" s="28"/>
      <c r="K16" s="29">
        <v>4</v>
      </c>
      <c r="L16" s="30" t="s">
        <v>1</v>
      </c>
      <c r="M16" s="30" t="s">
        <v>63</v>
      </c>
      <c r="N16" s="27"/>
    </row>
    <row r="17" spans="1:14" x14ac:dyDescent="0.3">
      <c r="A17" s="58"/>
      <c r="B17" s="31"/>
      <c r="C17" s="31"/>
      <c r="D17" s="31"/>
      <c r="E17" s="64"/>
      <c r="F17" s="31"/>
      <c r="G17" s="64"/>
      <c r="H17" s="32">
        <f>SUM(H9:H16)</f>
        <v>84</v>
      </c>
      <c r="I17" s="32">
        <f>SUM(I9:I16)</f>
        <v>16</v>
      </c>
      <c r="J17" s="32">
        <f>SUM(J9:J16)</f>
        <v>0</v>
      </c>
      <c r="K17" s="50">
        <f>SUM(K9:K16)</f>
        <v>30</v>
      </c>
      <c r="L17" s="34"/>
      <c r="M17" s="34"/>
      <c r="N17" s="31"/>
    </row>
    <row r="18" spans="1:14" ht="24" x14ac:dyDescent="0.3">
      <c r="A18" s="58"/>
      <c r="B18" s="31"/>
      <c r="C18" s="31"/>
      <c r="D18" s="31"/>
      <c r="E18" s="64"/>
      <c r="F18" s="31"/>
      <c r="G18" s="75" t="s">
        <v>2</v>
      </c>
      <c r="H18" s="86">
        <f>SUM(H17:I17)</f>
        <v>100</v>
      </c>
      <c r="I18" s="87"/>
      <c r="J18" s="35">
        <f>SUM(J17)</f>
        <v>0</v>
      </c>
      <c r="K18" s="33"/>
      <c r="L18" s="34"/>
      <c r="M18" s="34"/>
      <c r="N18" s="31"/>
    </row>
    <row r="19" spans="1:14" ht="22.8" x14ac:dyDescent="0.3">
      <c r="A19" s="37">
        <v>2</v>
      </c>
      <c r="B19" s="36" t="s">
        <v>64</v>
      </c>
      <c r="C19" s="36" t="s">
        <v>22</v>
      </c>
      <c r="D19" s="36" t="s">
        <v>23</v>
      </c>
      <c r="E19" s="65"/>
      <c r="F19" s="36" t="s">
        <v>98</v>
      </c>
      <c r="G19" s="65" t="s">
        <v>5</v>
      </c>
      <c r="H19" s="37">
        <v>0</v>
      </c>
      <c r="I19" s="37">
        <v>12</v>
      </c>
      <c r="J19" s="37"/>
      <c r="K19" s="38">
        <v>4</v>
      </c>
      <c r="L19" s="39" t="s">
        <v>0</v>
      </c>
      <c r="M19" s="39" t="s">
        <v>63</v>
      </c>
      <c r="N19" s="36"/>
    </row>
    <row r="20" spans="1:14" ht="22.8" x14ac:dyDescent="0.3">
      <c r="A20" s="37">
        <v>2</v>
      </c>
      <c r="B20" s="36" t="s">
        <v>24</v>
      </c>
      <c r="C20" s="36" t="s">
        <v>25</v>
      </c>
      <c r="D20" s="36" t="s">
        <v>26</v>
      </c>
      <c r="E20" s="65" t="s">
        <v>27</v>
      </c>
      <c r="F20" s="36" t="s">
        <v>12</v>
      </c>
      <c r="G20" s="65" t="s">
        <v>5</v>
      </c>
      <c r="H20" s="37">
        <v>0</v>
      </c>
      <c r="I20" s="37">
        <v>13</v>
      </c>
      <c r="J20" s="37"/>
      <c r="K20" s="38">
        <v>5</v>
      </c>
      <c r="L20" s="39" t="s">
        <v>0</v>
      </c>
      <c r="M20" s="39" t="s">
        <v>63</v>
      </c>
      <c r="N20" s="36"/>
    </row>
    <row r="21" spans="1:14" x14ac:dyDescent="0.3">
      <c r="A21" s="37">
        <v>2</v>
      </c>
      <c r="B21" s="36" t="s">
        <v>65</v>
      </c>
      <c r="C21" s="36" t="s">
        <v>38</v>
      </c>
      <c r="D21" s="36" t="s">
        <v>39</v>
      </c>
      <c r="E21" s="65"/>
      <c r="F21" s="36" t="s">
        <v>99</v>
      </c>
      <c r="G21" s="65" t="s">
        <v>74</v>
      </c>
      <c r="H21" s="37">
        <v>6</v>
      </c>
      <c r="I21" s="37">
        <v>0</v>
      </c>
      <c r="J21" s="37"/>
      <c r="K21" s="38">
        <v>2</v>
      </c>
      <c r="L21" s="39" t="s">
        <v>1</v>
      </c>
      <c r="M21" s="39" t="s">
        <v>63</v>
      </c>
      <c r="N21" s="36"/>
    </row>
    <row r="22" spans="1:14" x14ac:dyDescent="0.3">
      <c r="A22" s="37">
        <v>2</v>
      </c>
      <c r="B22" s="36" t="s">
        <v>28</v>
      </c>
      <c r="C22" s="36" t="s">
        <v>29</v>
      </c>
      <c r="D22" s="36" t="s">
        <v>30</v>
      </c>
      <c r="E22" s="65"/>
      <c r="F22" s="36" t="s">
        <v>31</v>
      </c>
      <c r="G22" s="65" t="s">
        <v>5</v>
      </c>
      <c r="H22" s="37">
        <v>10</v>
      </c>
      <c r="I22" s="37">
        <v>0</v>
      </c>
      <c r="J22" s="37"/>
      <c r="K22" s="38">
        <v>3</v>
      </c>
      <c r="L22" s="39" t="s">
        <v>1</v>
      </c>
      <c r="M22" s="39" t="s">
        <v>63</v>
      </c>
      <c r="N22" s="36"/>
    </row>
    <row r="23" spans="1:14" x14ac:dyDescent="0.3">
      <c r="A23" s="37">
        <v>2</v>
      </c>
      <c r="B23" s="36" t="s">
        <v>32</v>
      </c>
      <c r="C23" s="36" t="s">
        <v>33</v>
      </c>
      <c r="D23" s="36" t="s">
        <v>34</v>
      </c>
      <c r="E23" s="65"/>
      <c r="F23" s="36" t="s">
        <v>98</v>
      </c>
      <c r="G23" s="65" t="s">
        <v>5</v>
      </c>
      <c r="H23" s="37">
        <v>0</v>
      </c>
      <c r="I23" s="37">
        <v>13</v>
      </c>
      <c r="J23" s="37"/>
      <c r="K23" s="38">
        <v>4</v>
      </c>
      <c r="L23" s="39" t="s">
        <v>0</v>
      </c>
      <c r="M23" s="39" t="s">
        <v>63</v>
      </c>
      <c r="N23" s="36"/>
    </row>
    <row r="24" spans="1:14" x14ac:dyDescent="0.3">
      <c r="A24" s="37">
        <v>2</v>
      </c>
      <c r="B24" s="36" t="s">
        <v>35</v>
      </c>
      <c r="C24" s="36" t="s">
        <v>36</v>
      </c>
      <c r="D24" s="36" t="s">
        <v>37</v>
      </c>
      <c r="E24" s="65"/>
      <c r="F24" s="36" t="s">
        <v>98</v>
      </c>
      <c r="G24" s="65" t="s">
        <v>5</v>
      </c>
      <c r="H24" s="37">
        <v>12</v>
      </c>
      <c r="I24" s="37">
        <v>0</v>
      </c>
      <c r="J24" s="37"/>
      <c r="K24" s="38">
        <v>4</v>
      </c>
      <c r="L24" s="39" t="s">
        <v>1</v>
      </c>
      <c r="M24" s="39" t="s">
        <v>63</v>
      </c>
      <c r="N24" s="36"/>
    </row>
    <row r="25" spans="1:14" x14ac:dyDescent="0.3">
      <c r="A25" s="37">
        <v>2</v>
      </c>
      <c r="B25" s="36" t="s">
        <v>40</v>
      </c>
      <c r="C25" s="36" t="s">
        <v>41</v>
      </c>
      <c r="D25" s="36" t="s">
        <v>42</v>
      </c>
      <c r="E25" s="65"/>
      <c r="F25" s="36" t="s">
        <v>98</v>
      </c>
      <c r="G25" s="65" t="s">
        <v>5</v>
      </c>
      <c r="H25" s="37">
        <v>0</v>
      </c>
      <c r="I25" s="37">
        <v>12</v>
      </c>
      <c r="J25" s="37"/>
      <c r="K25" s="38">
        <v>4</v>
      </c>
      <c r="L25" s="39" t="s">
        <v>0</v>
      </c>
      <c r="M25" s="39" t="s">
        <v>63</v>
      </c>
      <c r="N25" s="36"/>
    </row>
    <row r="26" spans="1:14" x14ac:dyDescent="0.3">
      <c r="A26" s="58"/>
      <c r="B26" s="31"/>
      <c r="C26" s="31"/>
      <c r="D26" s="31"/>
      <c r="E26" s="64"/>
      <c r="F26" s="31"/>
      <c r="G26" s="64"/>
      <c r="H26" s="32">
        <f>SUM(H19:H25)</f>
        <v>28</v>
      </c>
      <c r="I26" s="32">
        <f>SUM(I19:I25)</f>
        <v>50</v>
      </c>
      <c r="J26" s="32">
        <f>SUM(J19:J25)</f>
        <v>0</v>
      </c>
      <c r="K26" s="32">
        <f>SUM(K19:K25)</f>
        <v>26</v>
      </c>
      <c r="L26" s="34"/>
      <c r="M26" s="34"/>
      <c r="N26" s="31"/>
    </row>
    <row r="27" spans="1:14" ht="24" x14ac:dyDescent="0.3">
      <c r="A27" s="58"/>
      <c r="B27" s="31"/>
      <c r="C27" s="31"/>
      <c r="D27" s="31"/>
      <c r="E27" s="64"/>
      <c r="F27" s="31"/>
      <c r="G27" s="75" t="s">
        <v>2</v>
      </c>
      <c r="H27" s="86">
        <f>SUM(H26:I26)</f>
        <v>78</v>
      </c>
      <c r="I27" s="87"/>
      <c r="J27" s="35">
        <f>SUM(J26)</f>
        <v>0</v>
      </c>
      <c r="K27" s="32"/>
      <c r="L27" s="34"/>
      <c r="M27" s="34"/>
      <c r="N27" s="31"/>
    </row>
    <row r="28" spans="1:14" ht="22.8" x14ac:dyDescent="0.3">
      <c r="A28" s="28">
        <v>3</v>
      </c>
      <c r="B28" s="27" t="s">
        <v>43</v>
      </c>
      <c r="C28" s="27" t="s">
        <v>44</v>
      </c>
      <c r="D28" s="27" t="s">
        <v>45</v>
      </c>
      <c r="E28" s="63" t="s">
        <v>46</v>
      </c>
      <c r="F28" s="27" t="s">
        <v>12</v>
      </c>
      <c r="G28" s="63" t="s">
        <v>5</v>
      </c>
      <c r="H28" s="28">
        <v>12</v>
      </c>
      <c r="I28" s="28">
        <v>0</v>
      </c>
      <c r="J28" s="28"/>
      <c r="K28" s="29">
        <v>4</v>
      </c>
      <c r="L28" s="30" t="s">
        <v>1</v>
      </c>
      <c r="M28" s="30" t="s">
        <v>63</v>
      </c>
      <c r="N28" s="27"/>
    </row>
    <row r="29" spans="1:14" ht="22.8" x14ac:dyDescent="0.3">
      <c r="A29" s="28">
        <v>3</v>
      </c>
      <c r="B29" s="27" t="s">
        <v>49</v>
      </c>
      <c r="C29" s="27" t="s">
        <v>48</v>
      </c>
      <c r="D29" s="27" t="s">
        <v>50</v>
      </c>
      <c r="E29" s="63" t="s">
        <v>51</v>
      </c>
      <c r="F29" s="27" t="s">
        <v>98</v>
      </c>
      <c r="G29" s="63" t="s">
        <v>5</v>
      </c>
      <c r="H29" s="28">
        <v>0</v>
      </c>
      <c r="I29" s="28">
        <v>25</v>
      </c>
      <c r="J29" s="28"/>
      <c r="K29" s="29">
        <v>6</v>
      </c>
      <c r="L29" s="30" t="s">
        <v>0</v>
      </c>
      <c r="M29" s="30" t="s">
        <v>63</v>
      </c>
      <c r="N29" s="27"/>
    </row>
    <row r="30" spans="1:14" ht="22.8" x14ac:dyDescent="0.3">
      <c r="A30" s="28">
        <v>3</v>
      </c>
      <c r="B30" s="27" t="s">
        <v>47</v>
      </c>
      <c r="C30" s="27" t="s">
        <v>52</v>
      </c>
      <c r="D30" s="27" t="s">
        <v>53</v>
      </c>
      <c r="E30" s="63" t="s">
        <v>27</v>
      </c>
      <c r="F30" s="27" t="s">
        <v>98</v>
      </c>
      <c r="G30" s="63" t="s">
        <v>5</v>
      </c>
      <c r="H30" s="28">
        <v>0</v>
      </c>
      <c r="I30" s="28">
        <v>25</v>
      </c>
      <c r="J30" s="28"/>
      <c r="K30" s="29">
        <v>6</v>
      </c>
      <c r="L30" s="30" t="s">
        <v>0</v>
      </c>
      <c r="M30" s="30" t="s">
        <v>63</v>
      </c>
      <c r="N30" s="27"/>
    </row>
    <row r="31" spans="1:14" ht="45.6" x14ac:dyDescent="0.3">
      <c r="A31" s="28">
        <v>3</v>
      </c>
      <c r="B31" s="27" t="s">
        <v>54</v>
      </c>
      <c r="C31" s="27" t="s">
        <v>55</v>
      </c>
      <c r="D31" s="27" t="s">
        <v>56</v>
      </c>
      <c r="E31" s="63" t="s">
        <v>57</v>
      </c>
      <c r="F31" s="27" t="s">
        <v>12</v>
      </c>
      <c r="G31" s="63" t="s">
        <v>5</v>
      </c>
      <c r="H31" s="28">
        <v>0</v>
      </c>
      <c r="I31" s="28">
        <v>24</v>
      </c>
      <c r="J31" s="28"/>
      <c r="K31" s="29">
        <v>6</v>
      </c>
      <c r="L31" s="30" t="s">
        <v>0</v>
      </c>
      <c r="M31" s="30" t="s">
        <v>63</v>
      </c>
      <c r="N31" s="27"/>
    </row>
    <row r="32" spans="1:14" x14ac:dyDescent="0.3">
      <c r="A32" s="28">
        <v>3</v>
      </c>
      <c r="B32" s="27" t="s">
        <v>58</v>
      </c>
      <c r="C32" s="27" t="s">
        <v>59</v>
      </c>
      <c r="D32" s="27" t="s">
        <v>60</v>
      </c>
      <c r="E32" s="63"/>
      <c r="F32" s="27" t="s">
        <v>12</v>
      </c>
      <c r="G32" s="63" t="s">
        <v>5</v>
      </c>
      <c r="H32" s="28">
        <v>0</v>
      </c>
      <c r="I32" s="28">
        <v>6</v>
      </c>
      <c r="J32" s="28"/>
      <c r="K32" s="29">
        <v>2</v>
      </c>
      <c r="L32" s="30" t="s">
        <v>0</v>
      </c>
      <c r="M32" s="30" t="s">
        <v>63</v>
      </c>
      <c r="N32" s="27"/>
    </row>
    <row r="33" spans="1:14" x14ac:dyDescent="0.3">
      <c r="A33" s="28">
        <v>3</v>
      </c>
      <c r="B33" s="27" t="s">
        <v>61</v>
      </c>
      <c r="C33" s="27" t="s">
        <v>62</v>
      </c>
      <c r="D33" s="27"/>
      <c r="E33" s="63"/>
      <c r="F33" s="27"/>
      <c r="G33" s="63" t="s">
        <v>5</v>
      </c>
      <c r="H33" s="28"/>
      <c r="I33" s="28"/>
      <c r="J33" s="28"/>
      <c r="K33" s="29">
        <v>10</v>
      </c>
      <c r="L33" s="30" t="s">
        <v>0</v>
      </c>
      <c r="M33" s="30" t="s">
        <v>63</v>
      </c>
      <c r="N33" s="27"/>
    </row>
    <row r="34" spans="1:14" x14ac:dyDescent="0.3">
      <c r="A34" s="58"/>
      <c r="B34" s="31"/>
      <c r="C34" s="31"/>
      <c r="D34" s="31"/>
      <c r="E34" s="64"/>
      <c r="F34" s="31"/>
      <c r="G34" s="64"/>
      <c r="H34" s="32">
        <f>SUM(H28:H33)</f>
        <v>12</v>
      </c>
      <c r="I34" s="32">
        <f>SUM(I28:I33)</f>
        <v>80</v>
      </c>
      <c r="J34" s="32">
        <f>SUM(J28:J33)</f>
        <v>0</v>
      </c>
      <c r="K34" s="32">
        <f>SUM(K28:K33)</f>
        <v>34</v>
      </c>
      <c r="L34" s="34"/>
      <c r="M34" s="34"/>
      <c r="N34" s="31"/>
    </row>
    <row r="35" spans="1:14" ht="24" x14ac:dyDescent="0.3">
      <c r="A35" s="58"/>
      <c r="B35" s="31"/>
      <c r="C35" s="31"/>
      <c r="D35" s="31"/>
      <c r="E35" s="64"/>
      <c r="F35" s="31"/>
      <c r="G35" s="75" t="s">
        <v>2</v>
      </c>
      <c r="H35" s="86">
        <f>SUM(H34:I34)</f>
        <v>92</v>
      </c>
      <c r="I35" s="87"/>
      <c r="J35" s="35">
        <f>SUM(J34)</f>
        <v>0</v>
      </c>
      <c r="K35" s="32"/>
      <c r="L35" s="34"/>
      <c r="M35" s="34"/>
      <c r="N35" s="31"/>
    </row>
    <row r="36" spans="1:14" s="51" customFormat="1" x14ac:dyDescent="0.3">
      <c r="A36" s="41"/>
      <c r="B36" s="40"/>
      <c r="C36" s="40"/>
      <c r="D36" s="40"/>
      <c r="E36" s="66"/>
      <c r="F36" s="40"/>
      <c r="G36" s="66"/>
      <c r="H36" s="41"/>
      <c r="I36" s="41"/>
      <c r="J36" s="41"/>
      <c r="K36" s="42"/>
      <c r="L36" s="43"/>
      <c r="M36" s="43"/>
      <c r="N36" s="40"/>
    </row>
    <row r="37" spans="1:14" s="51" customFormat="1" x14ac:dyDescent="0.3">
      <c r="A37" s="45"/>
      <c r="B37" s="44"/>
      <c r="C37" s="44"/>
      <c r="D37" s="44"/>
      <c r="E37" s="67"/>
      <c r="F37" s="44"/>
      <c r="G37" s="67"/>
      <c r="H37" s="45"/>
      <c r="I37" s="45"/>
      <c r="J37" s="45"/>
      <c r="K37" s="46"/>
      <c r="L37" s="47"/>
      <c r="M37" s="47"/>
      <c r="N37" s="44"/>
    </row>
    <row r="38" spans="1:14" s="51" customFormat="1" x14ac:dyDescent="0.3">
      <c r="A38" s="45"/>
      <c r="B38" s="44"/>
      <c r="C38" s="44"/>
      <c r="D38" s="44"/>
      <c r="E38" s="67"/>
      <c r="F38" s="44"/>
      <c r="G38" s="67"/>
      <c r="H38" s="45"/>
      <c r="I38" s="45"/>
      <c r="J38" s="45"/>
      <c r="K38" s="46"/>
      <c r="L38" s="47"/>
      <c r="M38" s="47"/>
      <c r="N38" s="44"/>
    </row>
    <row r="39" spans="1:14" s="51" customFormat="1" x14ac:dyDescent="0.3">
      <c r="A39" s="45"/>
      <c r="B39" s="44"/>
      <c r="C39" s="44"/>
      <c r="D39" s="44"/>
      <c r="E39" s="67"/>
      <c r="F39" s="44"/>
      <c r="G39" s="67"/>
      <c r="H39" s="45"/>
      <c r="I39" s="45"/>
      <c r="J39" s="45"/>
      <c r="K39" s="46"/>
      <c r="L39" s="47"/>
      <c r="M39" s="47"/>
      <c r="N39" s="44"/>
    </row>
    <row r="40" spans="1:14" s="51" customFormat="1" x14ac:dyDescent="0.3">
      <c r="A40" s="45"/>
      <c r="B40" s="44"/>
      <c r="C40" s="44"/>
      <c r="D40" s="44"/>
      <c r="E40" s="67"/>
      <c r="F40" s="44"/>
      <c r="G40" s="67"/>
      <c r="H40" s="45"/>
      <c r="I40" s="45"/>
      <c r="J40" s="45"/>
      <c r="K40" s="46"/>
      <c r="L40" s="47"/>
      <c r="M40" s="47"/>
      <c r="N40" s="44"/>
    </row>
    <row r="41" spans="1:14" s="51" customFormat="1" x14ac:dyDescent="0.3">
      <c r="A41" s="45"/>
      <c r="B41" s="44"/>
      <c r="C41" s="44"/>
      <c r="D41" s="44"/>
      <c r="E41" s="67"/>
      <c r="F41" s="44"/>
      <c r="G41" s="67"/>
      <c r="H41" s="45"/>
      <c r="I41" s="45"/>
      <c r="J41" s="45"/>
      <c r="K41" s="46"/>
      <c r="L41" s="47"/>
      <c r="M41" s="47"/>
      <c r="N41" s="44"/>
    </row>
    <row r="42" spans="1:14" s="51" customFormat="1" x14ac:dyDescent="0.3">
      <c r="A42" s="45"/>
      <c r="B42" s="44"/>
      <c r="C42" s="44"/>
      <c r="D42" s="44"/>
      <c r="E42" s="67"/>
      <c r="F42" s="44"/>
      <c r="G42" s="67"/>
      <c r="H42" s="45"/>
      <c r="I42" s="45"/>
      <c r="J42" s="45"/>
      <c r="K42" s="46"/>
      <c r="L42" s="47"/>
      <c r="M42" s="47"/>
      <c r="N42" s="44"/>
    </row>
    <row r="43" spans="1:14" s="52" customFormat="1" x14ac:dyDescent="0.3">
      <c r="A43" s="45"/>
      <c r="B43" s="44"/>
      <c r="C43" s="44"/>
      <c r="D43" s="44"/>
      <c r="E43" s="67"/>
      <c r="F43" s="44"/>
      <c r="G43" s="67"/>
      <c r="H43" s="46"/>
      <c r="I43" s="46"/>
      <c r="J43" s="46"/>
      <c r="K43" s="46"/>
      <c r="L43" s="47"/>
      <c r="M43" s="47"/>
      <c r="N43" s="44"/>
    </row>
    <row r="44" spans="1:14" s="52" customFormat="1" x14ac:dyDescent="0.3">
      <c r="A44" s="45"/>
      <c r="B44" s="44"/>
      <c r="C44" s="44"/>
      <c r="D44" s="44"/>
      <c r="E44" s="67"/>
      <c r="F44" s="44"/>
      <c r="G44" s="68"/>
      <c r="H44" s="84"/>
      <c r="I44" s="85"/>
      <c r="J44" s="53"/>
      <c r="K44" s="46"/>
      <c r="L44" s="47"/>
      <c r="M44" s="47"/>
      <c r="N44" s="44"/>
    </row>
    <row r="45" spans="1:14" s="52" customFormat="1" x14ac:dyDescent="0.3">
      <c r="A45" s="59"/>
      <c r="B45" s="14"/>
      <c r="C45" s="14"/>
      <c r="D45" s="14"/>
      <c r="E45" s="69"/>
      <c r="F45" s="14"/>
      <c r="G45" s="69"/>
      <c r="H45" s="16"/>
      <c r="I45" s="16"/>
      <c r="J45" s="16"/>
      <c r="K45" s="17"/>
      <c r="L45" s="15"/>
      <c r="M45" s="15"/>
      <c r="N45" s="14"/>
    </row>
    <row r="46" spans="1:14" s="51" customFormat="1" x14ac:dyDescent="0.3">
      <c r="A46" s="55"/>
      <c r="B46" s="48"/>
      <c r="C46" s="54"/>
      <c r="D46" s="48"/>
      <c r="E46" s="57"/>
      <c r="F46" s="48"/>
      <c r="G46" s="57"/>
      <c r="H46" s="55"/>
      <c r="I46" s="55"/>
      <c r="J46" s="55"/>
      <c r="K46" s="56"/>
      <c r="L46" s="57"/>
      <c r="M46" s="57"/>
      <c r="N46" s="48"/>
    </row>
    <row r="47" spans="1:14" s="51" customFormat="1" x14ac:dyDescent="0.3">
      <c r="A47" s="55"/>
      <c r="B47" s="48"/>
      <c r="C47" s="54"/>
      <c r="D47" s="48"/>
      <c r="E47" s="57"/>
      <c r="F47" s="48"/>
      <c r="G47" s="57"/>
      <c r="H47" s="55"/>
      <c r="I47" s="55"/>
      <c r="J47" s="55"/>
      <c r="K47" s="56"/>
      <c r="L47" s="57"/>
      <c r="M47" s="57"/>
      <c r="N47" s="48"/>
    </row>
    <row r="48" spans="1:14" s="51" customFormat="1" x14ac:dyDescent="0.3">
      <c r="A48" s="55"/>
      <c r="B48" s="48"/>
      <c r="C48" s="54"/>
      <c r="D48" s="48"/>
      <c r="E48" s="57"/>
      <c r="F48" s="48"/>
      <c r="G48" s="57"/>
      <c r="H48" s="55"/>
      <c r="I48" s="55"/>
      <c r="J48" s="55"/>
      <c r="K48" s="56"/>
      <c r="L48" s="57"/>
      <c r="M48" s="57"/>
      <c r="N48" s="48"/>
    </row>
    <row r="49" spans="1:14" s="51" customFormat="1" x14ac:dyDescent="0.3">
      <c r="A49" s="55"/>
      <c r="B49" s="48"/>
      <c r="C49" s="54"/>
      <c r="D49" s="48"/>
      <c r="E49" s="57"/>
      <c r="F49" s="48"/>
      <c r="G49" s="57"/>
      <c r="H49" s="55"/>
      <c r="I49" s="55"/>
      <c r="J49" s="55"/>
      <c r="K49" s="56"/>
      <c r="L49" s="57"/>
      <c r="M49" s="57"/>
      <c r="N49" s="48"/>
    </row>
    <row r="50" spans="1:14" s="51" customFormat="1" x14ac:dyDescent="0.3">
      <c r="A50" s="55"/>
      <c r="B50" s="48"/>
      <c r="C50" s="54"/>
      <c r="D50" s="48"/>
      <c r="E50" s="57"/>
      <c r="F50" s="48"/>
      <c r="G50" s="57"/>
      <c r="H50" s="55"/>
      <c r="I50" s="55"/>
      <c r="J50" s="55"/>
      <c r="K50" s="56"/>
      <c r="L50" s="57"/>
      <c r="M50" s="57"/>
      <c r="N50" s="48"/>
    </row>
    <row r="51" spans="1:14" s="51" customFormat="1" x14ac:dyDescent="0.3">
      <c r="A51" s="55"/>
      <c r="B51" s="48"/>
      <c r="C51" s="54"/>
      <c r="D51" s="48"/>
      <c r="E51" s="57"/>
      <c r="F51" s="48"/>
      <c r="G51" s="57"/>
      <c r="H51" s="55"/>
      <c r="I51" s="55"/>
      <c r="J51" s="55"/>
      <c r="K51" s="56"/>
      <c r="L51" s="57"/>
      <c r="M51" s="57"/>
      <c r="N51" s="48"/>
    </row>
  </sheetData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44:I44"/>
    <mergeCell ref="H35:I35"/>
    <mergeCell ref="H18:I18"/>
    <mergeCell ref="H27:I27"/>
  </mergeCells>
  <printOptions horizontalCentered="1" headings="1" gridLines="1"/>
  <pageMargins left="7.874015748031496E-2" right="0.27559055118110237" top="0.47244094488188981" bottom="0.47244094488188981" header="0" footer="0"/>
  <pageSetup paperSize="9" scale="57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3 féléves</vt:lpstr>
      <vt:lpstr>'3 féléves'!Nyomtatási_cím</vt:lpstr>
      <vt:lpstr>'3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2021-07-05T09:14:13Z</cp:lastPrinted>
  <dcterms:created xsi:type="dcterms:W3CDTF">2016-09-01T14:49:18Z</dcterms:created>
  <dcterms:modified xsi:type="dcterms:W3CDTF">2023-06-29T13:29:24Z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