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RAJZ\Újabb tanári 2023\"/>
    </mc:Choice>
  </mc:AlternateContent>
  <bookViews>
    <workbookView xWindow="0" yWindow="0" windowWidth="19200" windowHeight="10890"/>
  </bookViews>
  <sheets>
    <sheet name="Újabb tanári" sheetId="22" r:id="rId1"/>
  </sheets>
  <definedNames>
    <definedName name="_xlnm.Print_Area" localSheetId="0">'Újabb tanári'!$A$1:$M$55</definedName>
  </definedNames>
  <calcPr calcId="162913"/>
</workbook>
</file>

<file path=xl/calcChain.xml><?xml version="1.0" encoding="utf-8"?>
<calcChain xmlns="http://schemas.openxmlformats.org/spreadsheetml/2006/main">
  <c r="J41" i="22" l="1"/>
  <c r="J50" i="22"/>
  <c r="J30" i="22"/>
  <c r="J19" i="22"/>
  <c r="H50" i="22" l="1"/>
  <c r="I50" i="22"/>
  <c r="H41" i="22"/>
  <c r="I41" i="22"/>
  <c r="H30" i="22"/>
  <c r="I30" i="22"/>
  <c r="H19" i="22"/>
  <c r="I19" i="22"/>
  <c r="H51" i="22" l="1"/>
  <c r="H31" i="22"/>
  <c r="H42" i="22"/>
  <c r="H20" i="22"/>
  <c r="M5" i="22" l="1"/>
</calcChain>
</file>

<file path=xl/sharedStrings.xml><?xml version="1.0" encoding="utf-8"?>
<sst xmlns="http://schemas.openxmlformats.org/spreadsheetml/2006/main" count="313" uniqueCount="177">
  <si>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</si>
  <si>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</si>
  <si>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</si>
  <si>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</si>
  <si>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</si>
  <si>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</si>
  <si>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</si>
  <si>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</si>
  <si>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</si>
  <si>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</si>
  <si>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</si>
  <si>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</si>
  <si>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</si>
  <si>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</si>
  <si>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</si>
  <si>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</si>
  <si>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</si>
  <si>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</si>
  <si>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</si>
  <si>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</si>
  <si>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</si>
  <si>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</si>
  <si>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</si>
  <si>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</si>
  <si>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</si>
  <si>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 xml:space="preserve">Komplex szakterületi zárószigorlat </t>
  </si>
  <si>
    <t>S</t>
  </si>
  <si>
    <t>Levelező</t>
  </si>
  <si>
    <t>Optional course unit</t>
  </si>
  <si>
    <t>Complex professional comprehensive exam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</si>
  <si>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</si>
  <si>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</si>
  <si>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</si>
  <si>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</si>
  <si>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</si>
  <si>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</si>
  <si>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</si>
  <si>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</si>
  <si>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</si>
  <si>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</si>
  <si>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</si>
  <si>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</si>
  <si>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</si>
  <si>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</si>
  <si>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</si>
  <si>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</si>
  <si>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</si>
  <si>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</si>
  <si>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</si>
  <si>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Descriptive geometry</t>
  </si>
  <si>
    <t>VKO1009, BKA1009</t>
  </si>
  <si>
    <t>VKO1015, BKA1015</t>
  </si>
  <si>
    <t>VKO1023, BKA1023</t>
  </si>
  <si>
    <t>Színtan</t>
  </si>
  <si>
    <t>Color studies</t>
  </si>
  <si>
    <t>VKO1010, BKA1010</t>
  </si>
  <si>
    <t>VKO1025, BKA1025</t>
  </si>
  <si>
    <t>VKO1028, BKA2126</t>
  </si>
  <si>
    <t>VKO1024, BKA2215</t>
  </si>
  <si>
    <t>VKO2103, BKA2103</t>
  </si>
  <si>
    <t>VKO2006, BKA2006</t>
  </si>
  <si>
    <t>VKO2101, BKA2101</t>
  </si>
  <si>
    <t>Vizuális médiumok</t>
  </si>
  <si>
    <t>Visual media</t>
  </si>
  <si>
    <t>Havasi Tamás</t>
  </si>
  <si>
    <t>VKO8004, VKO1103, VKM1103</t>
  </si>
  <si>
    <t>VKO1029, KKB1029</t>
  </si>
  <si>
    <t>OVK4000</t>
  </si>
  <si>
    <t>VKO1002, BKA1002</t>
  </si>
  <si>
    <t>Festészeti és grafikai művészeti gyakorlat</t>
  </si>
  <si>
    <t>Painting and graphic studio practice</t>
  </si>
  <si>
    <t>BKP2128, BKA2101</t>
  </si>
  <si>
    <t>Szakmai gyakorlat (kredit nélkül a záróvizsgára bocsátás feltétele)</t>
  </si>
  <si>
    <t>Művésztelepi gyakorlat</t>
  </si>
  <si>
    <t>Szakmai (művészettörténeti) tanulmányút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</si>
  <si>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</si>
  <si>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</si>
  <si>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</si>
  <si>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</si>
  <si>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</si>
  <si>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</si>
  <si>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</si>
  <si>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</si>
  <si>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</si>
  <si>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</si>
  <si>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AI</t>
  </si>
  <si>
    <t>BKP2131, BKA2131</t>
  </si>
  <si>
    <t>OVK1212</t>
  </si>
  <si>
    <t>Digitális grafika 1.</t>
  </si>
  <si>
    <t>Digital graphics 1.</t>
  </si>
  <si>
    <t>OVK1114</t>
  </si>
  <si>
    <t>OVK1115</t>
  </si>
  <si>
    <t>OVK1116</t>
  </si>
  <si>
    <t>OVK1219</t>
  </si>
  <si>
    <t>OVK1126</t>
  </si>
  <si>
    <t>OVK1127</t>
  </si>
  <si>
    <t>OVK1128</t>
  </si>
  <si>
    <t>Digitális grafika 2.</t>
  </si>
  <si>
    <t>Digital graphics 2.</t>
  </si>
  <si>
    <t>Digitális grafika 3.</t>
  </si>
  <si>
    <t>Digital graphics 3.</t>
  </si>
  <si>
    <t>BKP2230, BKA2230</t>
  </si>
  <si>
    <t>OVK1129</t>
  </si>
  <si>
    <t>OVK1130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</si>
  <si>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</si>
  <si>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</si>
  <si>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</si>
  <si>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</si>
  <si>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</si>
  <si>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</si>
  <si>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</si>
  <si>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</si>
  <si>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</si>
  <si>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</si>
  <si>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</si>
  <si>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Analysis of works of art 1. (Ancient art - Early Middles Ages)</t>
  </si>
  <si>
    <t>Analysis of works of art 2. (Late Middle Ages - Renaissance)</t>
  </si>
  <si>
    <t>Analysis of works of art 3. (Baroque, Classicism, Romanticism)</t>
  </si>
  <si>
    <t>Analysis of works of art 4. (Second half of 19th century and turn of the century)</t>
  </si>
  <si>
    <t>Formaalkotás</t>
  </si>
  <si>
    <t>Látvány és kompozíció</t>
  </si>
  <si>
    <t>Grafika</t>
  </si>
  <si>
    <t>Plasztika</t>
  </si>
  <si>
    <t>Festészet</t>
  </si>
  <si>
    <t>Form creation</t>
  </si>
  <si>
    <t>View and composition</t>
  </si>
  <si>
    <t>Graphic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</si>
  <si>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</si>
  <si>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</si>
  <si>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</si>
  <si>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</si>
  <si>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</si>
  <si>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</si>
  <si>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</si>
  <si>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2.</t>
  </si>
  <si>
    <t>Személyes projekt 1.</t>
  </si>
  <si>
    <t>Personal project 1.</t>
  </si>
  <si>
    <t>Personal project 2.</t>
  </si>
  <si>
    <t>Space and object</t>
  </si>
  <si>
    <t>Artistic anatomy</t>
  </si>
  <si>
    <t>Figure drawing</t>
  </si>
  <si>
    <t>Personal technique</t>
  </si>
  <si>
    <t>Figure in space</t>
  </si>
  <si>
    <t>Anyagismeret 1.</t>
  </si>
  <si>
    <t>Anyagismeret 2.</t>
  </si>
  <si>
    <t>Materials knowledge 1.</t>
  </si>
  <si>
    <t>Materials knowledge 2.</t>
  </si>
  <si>
    <t>OVK1206</t>
  </si>
  <si>
    <t>OVK1110</t>
  </si>
  <si>
    <t>OVK1217</t>
  </si>
  <si>
    <t>OVK1218</t>
  </si>
  <si>
    <t>OVK1120</t>
  </si>
  <si>
    <t>OVK1121</t>
  </si>
  <si>
    <t>OVK1223</t>
  </si>
  <si>
    <t>OVK1224</t>
  </si>
  <si>
    <t>OVK1225</t>
  </si>
  <si>
    <t>Digitális grafika 4.</t>
  </si>
  <si>
    <t>Digital graphics 4.</t>
  </si>
  <si>
    <t>BKA2219</t>
  </si>
  <si>
    <t>External creative traineeship</t>
  </si>
  <si>
    <t>Professional (art history) study tour</t>
  </si>
  <si>
    <t>Dr. Tóth Lívia</t>
  </si>
  <si>
    <t>VKO1007, BKA1008</t>
  </si>
  <si>
    <t>Műalkotások elemzése 3. (Barokk - klasszicizmus - romantika)</t>
  </si>
  <si>
    <t>OVK8012</t>
  </si>
  <si>
    <t>Pogány Gábor Benő</t>
  </si>
  <si>
    <t>Horváth Kinga Eszter</t>
  </si>
  <si>
    <t>Fabókné Dobribán Fatime</t>
  </si>
  <si>
    <t>OVK8011</t>
  </si>
  <si>
    <t>Posta Máté</t>
  </si>
  <si>
    <t>Tanárképzési szak:</t>
  </si>
  <si>
    <t>2023 szeptemberétől</t>
  </si>
  <si>
    <t xml:space="preserve"> Újabb tanári szakképzettség megszerzése egy szakon</t>
  </si>
  <si>
    <t>OVK1122</t>
  </si>
  <si>
    <t>Vizuáliskultúra-tanár</t>
  </si>
  <si>
    <t>okleveles vizuáliskultúra-tanár</t>
  </si>
  <si>
    <t>OVK1214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</si>
</sst>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B050"/>
      <name val="Arial"/>
      <family val="2"/>
      <charset val="238"/>
    </font>
    <font>
      <strike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9" fillId="0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1" fontId="2" fillId="0" borderId="17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top"/>
    </xf>
    <xf numFmtId="0" fontId="13" fillId="3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="60" zoomScaleNormal="96" zoomScalePageLayoutView="85" workbookViewId="0">
      <selection activeCell="H46" sqref="H46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12.140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1.28515625" style="14" customWidth="1"/>
    <col min="13" max="13" width="14.28515625" style="4" customWidth="1"/>
  </cols>
  <sheetData>
    <row r="1" spans="1:15" ht="15.75" x14ac:dyDescent="0.25">
      <c r="B1" s="1"/>
      <c r="C1" s="23"/>
      <c r="D1" s="45" t="s">
        <v>170</v>
      </c>
      <c r="E1" s="45" t="s">
        <v>174</v>
      </c>
      <c r="F1" s="45"/>
      <c r="G1" s="1"/>
      <c r="H1" s="5"/>
      <c r="I1" s="5"/>
      <c r="J1" s="46" t="s">
        <v>30</v>
      </c>
      <c r="L1" s="3"/>
      <c r="M1" s="7"/>
    </row>
    <row r="2" spans="1:15" x14ac:dyDescent="0.25">
      <c r="B2" s="1"/>
      <c r="C2" s="114"/>
      <c r="D2" s="108" t="s">
        <v>172</v>
      </c>
      <c r="E2" s="108"/>
      <c r="F2" s="107"/>
      <c r="G2" s="1"/>
      <c r="H2" s="5"/>
      <c r="I2" s="5"/>
      <c r="J2" s="51"/>
      <c r="K2" s="3"/>
      <c r="L2" s="3"/>
      <c r="M2" s="7"/>
      <c r="N2" s="53"/>
    </row>
    <row r="3" spans="1:15" x14ac:dyDescent="0.25">
      <c r="B3" s="1"/>
      <c r="C3" s="115"/>
      <c r="D3" s="26" t="s">
        <v>20</v>
      </c>
      <c r="E3" s="26" t="s">
        <v>24</v>
      </c>
      <c r="F3" s="43"/>
      <c r="G3" s="1"/>
      <c r="H3" s="5"/>
      <c r="I3" s="5"/>
      <c r="J3" s="51"/>
      <c r="K3" s="3"/>
      <c r="L3" s="3"/>
      <c r="M3" s="7"/>
    </row>
    <row r="4" spans="1:15" x14ac:dyDescent="0.25">
      <c r="B4" s="1"/>
      <c r="C4" s="116"/>
      <c r="D4" s="26" t="s">
        <v>21</v>
      </c>
      <c r="E4" s="50">
        <v>120</v>
      </c>
      <c r="F4" s="44"/>
      <c r="G4" s="1"/>
      <c r="H4" s="5"/>
      <c r="I4" s="21"/>
      <c r="K4" s="21"/>
      <c r="L4" s="19"/>
      <c r="M4" s="20" t="s">
        <v>27</v>
      </c>
    </row>
    <row r="5" spans="1:15" x14ac:dyDescent="0.25">
      <c r="B5" s="1"/>
      <c r="C5" s="22"/>
      <c r="D5" s="44" t="s">
        <v>22</v>
      </c>
      <c r="E5" s="44" t="s">
        <v>175</v>
      </c>
      <c r="F5" s="44"/>
      <c r="G5" s="1"/>
      <c r="H5" s="5"/>
      <c r="K5" s="21" t="s">
        <v>19</v>
      </c>
      <c r="L5" s="19"/>
      <c r="M5" s="20">
        <f>SUM(H20,H31,H42,H51)</f>
        <v>435</v>
      </c>
    </row>
    <row r="6" spans="1:15" x14ac:dyDescent="0.25">
      <c r="B6" s="1"/>
      <c r="C6" s="24"/>
      <c r="F6" s="48"/>
      <c r="G6" s="1"/>
      <c r="H6" s="5"/>
      <c r="I6" s="5"/>
      <c r="J6" s="6"/>
      <c r="L6" s="6"/>
      <c r="M6" s="8"/>
    </row>
    <row r="7" spans="1:15" ht="15" customHeight="1" x14ac:dyDescent="0.25">
      <c r="A7" s="9" t="s">
        <v>171</v>
      </c>
      <c r="B7" s="47"/>
      <c r="D7" s="47"/>
      <c r="E7" s="47"/>
      <c r="F7" s="47"/>
      <c r="I7" s="17"/>
      <c r="J7" s="10"/>
      <c r="K7" s="4"/>
      <c r="L7" s="10"/>
    </row>
    <row r="8" spans="1:15" ht="44.25" customHeight="1" x14ac:dyDescent="0.25">
      <c r="A8" s="117" t="s">
        <v>7</v>
      </c>
      <c r="B8" s="119" t="s">
        <v>6</v>
      </c>
      <c r="C8" s="119" t="s">
        <v>8</v>
      </c>
      <c r="D8" s="112" t="s">
        <v>15</v>
      </c>
      <c r="E8" s="112" t="s">
        <v>16</v>
      </c>
      <c r="F8" s="112" t="s">
        <v>14</v>
      </c>
      <c r="G8" s="119" t="s">
        <v>12</v>
      </c>
      <c r="H8" s="121" t="s">
        <v>23</v>
      </c>
      <c r="I8" s="122"/>
      <c r="J8" s="123" t="s">
        <v>13</v>
      </c>
      <c r="K8" s="119" t="s">
        <v>10</v>
      </c>
      <c r="L8" s="119" t="s">
        <v>11</v>
      </c>
      <c r="M8" s="125" t="s">
        <v>9</v>
      </c>
    </row>
    <row r="9" spans="1:15" ht="26.25" customHeight="1" x14ac:dyDescent="0.25">
      <c r="A9" s="118"/>
      <c r="B9" s="120"/>
      <c r="C9" s="120"/>
      <c r="D9" s="113"/>
      <c r="E9" s="113"/>
      <c r="F9" s="113"/>
      <c r="G9" s="120"/>
      <c r="H9" s="18" t="s">
        <v>0</v>
      </c>
      <c r="I9" s="16" t="s">
        <v>1</v>
      </c>
      <c r="J9" s="124"/>
      <c r="K9" s="120"/>
      <c r="L9" s="120"/>
      <c r="M9" s="126"/>
    </row>
    <row r="10" spans="1:15" ht="28.5" x14ac:dyDescent="0.25">
      <c r="A10" s="25">
        <v>1</v>
      </c>
      <c r="B10" s="63" t="s">
        <v>78</v>
      </c>
      <c r="C10" s="63" t="s">
        <v>112</v>
      </c>
      <c r="D10" s="63" t="s">
        <v>115</v>
      </c>
      <c r="E10" s="83"/>
      <c r="F10" s="63" t="s">
        <v>104</v>
      </c>
      <c r="G10" s="110" t="s">
        <v>31</v>
      </c>
      <c r="H10" s="84">
        <v>9</v>
      </c>
      <c r="I10" s="84">
        <v>0</v>
      </c>
      <c r="J10" s="62">
        <v>2</v>
      </c>
      <c r="K10" s="85" t="s">
        <v>2</v>
      </c>
      <c r="L10" s="85" t="s">
        <v>3</v>
      </c>
      <c r="M10" s="63" t="s">
        <v>32</v>
      </c>
      <c r="N10" s="27"/>
      <c r="O10" s="26"/>
    </row>
    <row r="11" spans="1:15" ht="28.5" x14ac:dyDescent="0.25">
      <c r="A11" s="25">
        <v>1</v>
      </c>
      <c r="B11" s="63" t="s">
        <v>79</v>
      </c>
      <c r="C11" s="63" t="s">
        <v>129</v>
      </c>
      <c r="D11" s="63" t="s">
        <v>138</v>
      </c>
      <c r="E11" s="83"/>
      <c r="F11" s="63" t="s">
        <v>165</v>
      </c>
      <c r="G11" s="110" t="s">
        <v>31</v>
      </c>
      <c r="H11" s="84">
        <v>0</v>
      </c>
      <c r="I11" s="84">
        <v>17</v>
      </c>
      <c r="J11" s="62">
        <v>4</v>
      </c>
      <c r="K11" s="85" t="s">
        <v>5</v>
      </c>
      <c r="L11" s="85" t="s">
        <v>3</v>
      </c>
      <c r="M11" s="63" t="s">
        <v>33</v>
      </c>
      <c r="N11" s="27"/>
      <c r="O11" s="26"/>
    </row>
    <row r="12" spans="1:15" ht="28.5" x14ac:dyDescent="0.25">
      <c r="A12" s="25">
        <v>1</v>
      </c>
      <c r="B12" s="63" t="s">
        <v>80</v>
      </c>
      <c r="C12" s="63" t="s">
        <v>119</v>
      </c>
      <c r="D12" s="63" t="s">
        <v>124</v>
      </c>
      <c r="E12" s="83"/>
      <c r="F12" s="63" t="s">
        <v>34</v>
      </c>
      <c r="G12" s="110" t="s">
        <v>31</v>
      </c>
      <c r="H12" s="99">
        <v>0</v>
      </c>
      <c r="I12" s="99">
        <v>21</v>
      </c>
      <c r="J12" s="62">
        <v>6</v>
      </c>
      <c r="K12" s="85" t="s">
        <v>5</v>
      </c>
      <c r="L12" s="85" t="s">
        <v>3</v>
      </c>
      <c r="M12" s="63" t="s">
        <v>35</v>
      </c>
      <c r="N12" s="27"/>
      <c r="O12" s="26"/>
    </row>
    <row r="13" spans="1:15" ht="28.5" x14ac:dyDescent="0.25">
      <c r="A13" s="25">
        <v>1</v>
      </c>
      <c r="B13" s="63" t="s">
        <v>83</v>
      </c>
      <c r="C13" s="63" t="s">
        <v>130</v>
      </c>
      <c r="D13" s="63" t="s">
        <v>139</v>
      </c>
      <c r="E13" s="98"/>
      <c r="F13" s="63" t="s">
        <v>165</v>
      </c>
      <c r="G13" s="110" t="s">
        <v>31</v>
      </c>
      <c r="H13" s="84">
        <v>0</v>
      </c>
      <c r="I13" s="84">
        <v>9</v>
      </c>
      <c r="J13" s="62">
        <v>2</v>
      </c>
      <c r="K13" s="85" t="s">
        <v>5</v>
      </c>
      <c r="L13" s="85" t="s">
        <v>3</v>
      </c>
      <c r="M13" s="63" t="s">
        <v>45</v>
      </c>
      <c r="N13" s="96"/>
      <c r="O13" s="95"/>
    </row>
    <row r="14" spans="1:15" ht="28.5" x14ac:dyDescent="0.25">
      <c r="A14" s="25">
        <v>1</v>
      </c>
      <c r="B14" s="63" t="s">
        <v>84</v>
      </c>
      <c r="C14" s="63" t="s">
        <v>121</v>
      </c>
      <c r="D14" s="63" t="s">
        <v>126</v>
      </c>
      <c r="E14" s="98"/>
      <c r="F14" s="63" t="s">
        <v>166</v>
      </c>
      <c r="G14" s="110" t="s">
        <v>31</v>
      </c>
      <c r="H14" s="84">
        <v>0</v>
      </c>
      <c r="I14" s="84">
        <v>17</v>
      </c>
      <c r="J14" s="62">
        <v>4</v>
      </c>
      <c r="K14" s="85" t="s">
        <v>5</v>
      </c>
      <c r="L14" s="85" t="s">
        <v>3</v>
      </c>
      <c r="M14" s="63" t="s">
        <v>46</v>
      </c>
      <c r="N14" s="96"/>
      <c r="O14" s="95"/>
    </row>
    <row r="15" spans="1:15" ht="28.5" x14ac:dyDescent="0.25">
      <c r="A15" s="25">
        <v>1</v>
      </c>
      <c r="B15" s="63" t="s">
        <v>90</v>
      </c>
      <c r="C15" s="63" t="s">
        <v>131</v>
      </c>
      <c r="D15" s="63" t="s">
        <v>140</v>
      </c>
      <c r="E15" s="98"/>
      <c r="F15" s="63" t="s">
        <v>166</v>
      </c>
      <c r="G15" s="110" t="s">
        <v>31</v>
      </c>
      <c r="H15" s="84">
        <v>0</v>
      </c>
      <c r="I15" s="84">
        <v>17</v>
      </c>
      <c r="J15" s="62">
        <v>4</v>
      </c>
      <c r="K15" s="85" t="s">
        <v>5</v>
      </c>
      <c r="L15" s="85" t="s">
        <v>3</v>
      </c>
      <c r="M15" s="63" t="s">
        <v>51</v>
      </c>
      <c r="N15" s="85"/>
      <c r="O15" s="63"/>
    </row>
    <row r="16" spans="1:15" ht="28.5" x14ac:dyDescent="0.25">
      <c r="A16" s="25">
        <v>1</v>
      </c>
      <c r="B16" s="63" t="s">
        <v>91</v>
      </c>
      <c r="C16" s="63" t="s">
        <v>123</v>
      </c>
      <c r="D16" s="63" t="s">
        <v>128</v>
      </c>
      <c r="E16" s="98"/>
      <c r="F16" s="63" t="s">
        <v>37</v>
      </c>
      <c r="G16" s="110" t="s">
        <v>31</v>
      </c>
      <c r="H16" s="84">
        <v>0</v>
      </c>
      <c r="I16" s="84">
        <v>17</v>
      </c>
      <c r="J16" s="62">
        <v>4</v>
      </c>
      <c r="K16" s="85" t="s">
        <v>5</v>
      </c>
      <c r="L16" s="85" t="s">
        <v>3</v>
      </c>
      <c r="M16" s="63" t="s">
        <v>52</v>
      </c>
      <c r="N16" s="78"/>
      <c r="O16" s="65"/>
    </row>
    <row r="17" spans="1:15" ht="28.5" x14ac:dyDescent="0.25">
      <c r="A17" s="25">
        <v>1</v>
      </c>
      <c r="B17" s="63" t="s">
        <v>92</v>
      </c>
      <c r="C17" s="63" t="s">
        <v>48</v>
      </c>
      <c r="D17" s="63" t="s">
        <v>49</v>
      </c>
      <c r="E17" s="83"/>
      <c r="F17" s="63" t="s">
        <v>42</v>
      </c>
      <c r="G17" s="110" t="s">
        <v>31</v>
      </c>
      <c r="H17" s="84">
        <v>9</v>
      </c>
      <c r="I17" s="84">
        <v>0</v>
      </c>
      <c r="J17" s="62">
        <v>2</v>
      </c>
      <c r="K17" s="85" t="s">
        <v>2</v>
      </c>
      <c r="L17" s="85" t="s">
        <v>3</v>
      </c>
      <c r="M17" s="63" t="s">
        <v>50</v>
      </c>
      <c r="N17" s="78"/>
      <c r="O17" s="65"/>
    </row>
    <row r="18" spans="1:15" ht="28.5" x14ac:dyDescent="0.25">
      <c r="A18" s="25">
        <v>1</v>
      </c>
      <c r="B18" s="63"/>
      <c r="C18" s="63" t="s">
        <v>17</v>
      </c>
      <c r="D18" s="63" t="s">
        <v>28</v>
      </c>
      <c r="E18" s="63"/>
      <c r="F18" s="63"/>
      <c r="G18" s="63"/>
      <c r="H18" s="84">
        <v>0</v>
      </c>
      <c r="I18" s="84">
        <v>5</v>
      </c>
      <c r="J18" s="62">
        <v>2</v>
      </c>
      <c r="K18" s="85"/>
      <c r="L18" s="85" t="s">
        <v>4</v>
      </c>
      <c r="M18" s="63"/>
    </row>
    <row r="19" spans="1:15" x14ac:dyDescent="0.25">
      <c r="A19" s="28"/>
      <c r="B19" s="29"/>
      <c r="C19" s="29"/>
      <c r="D19" s="29"/>
      <c r="E19" s="29"/>
      <c r="F19" s="29"/>
      <c r="G19" s="29"/>
      <c r="H19" s="30">
        <f>SUM(H10:H18)</f>
        <v>18</v>
      </c>
      <c r="I19" s="30">
        <f>SUM(I10:I18)</f>
        <v>103</v>
      </c>
      <c r="J19" s="97">
        <f>SUM(J10:J18)</f>
        <v>30</v>
      </c>
      <c r="K19" s="32"/>
      <c r="L19" s="32"/>
      <c r="M19" s="29"/>
    </row>
    <row r="20" spans="1:15" ht="25.5" x14ac:dyDescent="0.25">
      <c r="A20" s="28"/>
      <c r="B20" s="29"/>
      <c r="C20" s="29"/>
      <c r="D20" s="29"/>
      <c r="E20" s="29"/>
      <c r="F20" s="29"/>
      <c r="G20" s="49" t="s">
        <v>18</v>
      </c>
      <c r="H20" s="127">
        <f>SUM(H19:I19)</f>
        <v>121</v>
      </c>
      <c r="I20" s="128"/>
      <c r="J20" s="31"/>
      <c r="K20" s="32"/>
      <c r="L20" s="32"/>
      <c r="M20" s="29"/>
    </row>
    <row r="21" spans="1:15" ht="28.5" x14ac:dyDescent="0.25">
      <c r="A21" s="33">
        <v>2</v>
      </c>
      <c r="B21" s="64" t="s">
        <v>81</v>
      </c>
      <c r="C21" s="64" t="s">
        <v>113</v>
      </c>
      <c r="D21" s="64" t="s">
        <v>116</v>
      </c>
      <c r="E21" s="67" t="s">
        <v>78</v>
      </c>
      <c r="F21" s="64" t="s">
        <v>104</v>
      </c>
      <c r="G21" s="54" t="s">
        <v>31</v>
      </c>
      <c r="H21" s="54">
        <v>9</v>
      </c>
      <c r="I21" s="54">
        <v>0</v>
      </c>
      <c r="J21" s="61">
        <v>3</v>
      </c>
      <c r="K21" s="37" t="s">
        <v>2</v>
      </c>
      <c r="L21" s="37" t="s">
        <v>3</v>
      </c>
      <c r="M21" s="34" t="s">
        <v>36</v>
      </c>
      <c r="N21" s="27"/>
      <c r="O21" s="26"/>
    </row>
    <row r="22" spans="1:15" ht="28.5" x14ac:dyDescent="0.25">
      <c r="A22" s="33">
        <v>2</v>
      </c>
      <c r="B22" s="64" t="s">
        <v>77</v>
      </c>
      <c r="C22" s="64" t="s">
        <v>120</v>
      </c>
      <c r="D22" s="64" t="s">
        <v>125</v>
      </c>
      <c r="E22" s="67" t="s">
        <v>80</v>
      </c>
      <c r="F22" s="64" t="s">
        <v>37</v>
      </c>
      <c r="G22" s="54" t="s">
        <v>31</v>
      </c>
      <c r="H22" s="68">
        <v>0</v>
      </c>
      <c r="I22" s="68">
        <v>26</v>
      </c>
      <c r="J22" s="61">
        <v>7</v>
      </c>
      <c r="K22" s="37" t="s">
        <v>5</v>
      </c>
      <c r="L22" s="37" t="s">
        <v>3</v>
      </c>
      <c r="M22" s="34" t="s">
        <v>38</v>
      </c>
      <c r="N22" s="27"/>
      <c r="O22" s="26"/>
    </row>
    <row r="23" spans="1:15" ht="28.5" x14ac:dyDescent="0.25">
      <c r="A23" s="33">
        <v>2</v>
      </c>
      <c r="B23" s="64" t="s">
        <v>147</v>
      </c>
      <c r="C23" s="64" t="s">
        <v>53</v>
      </c>
      <c r="D23" s="64" t="s">
        <v>54</v>
      </c>
      <c r="E23" s="67"/>
      <c r="F23" s="64" t="s">
        <v>161</v>
      </c>
      <c r="G23" s="68" t="s">
        <v>31</v>
      </c>
      <c r="H23" s="68">
        <v>0</v>
      </c>
      <c r="I23" s="68">
        <v>9</v>
      </c>
      <c r="J23" s="61">
        <v>2</v>
      </c>
      <c r="K23" s="79" t="s">
        <v>5</v>
      </c>
      <c r="L23" s="79" t="s">
        <v>3</v>
      </c>
      <c r="M23" s="64" t="s">
        <v>55</v>
      </c>
      <c r="N23" s="27"/>
      <c r="O23" s="26"/>
    </row>
    <row r="24" spans="1:15" ht="28.5" x14ac:dyDescent="0.25">
      <c r="A24" s="33">
        <v>2</v>
      </c>
      <c r="B24" s="64" t="s">
        <v>105</v>
      </c>
      <c r="C24" s="64" t="s">
        <v>88</v>
      </c>
      <c r="D24" s="64" t="s">
        <v>89</v>
      </c>
      <c r="E24" s="67"/>
      <c r="F24" s="64" t="s">
        <v>42</v>
      </c>
      <c r="G24" s="68" t="s">
        <v>31</v>
      </c>
      <c r="H24" s="80">
        <v>0</v>
      </c>
      <c r="I24" s="80">
        <v>17</v>
      </c>
      <c r="J24" s="81">
        <v>4</v>
      </c>
      <c r="K24" s="79" t="s">
        <v>5</v>
      </c>
      <c r="L24" s="79" t="s">
        <v>3</v>
      </c>
      <c r="M24" s="64" t="s">
        <v>58</v>
      </c>
      <c r="N24" s="27"/>
      <c r="O24" s="26"/>
    </row>
    <row r="25" spans="1:15" ht="28.5" x14ac:dyDescent="0.25">
      <c r="A25" s="33">
        <v>2</v>
      </c>
      <c r="B25" s="82" t="s">
        <v>150</v>
      </c>
      <c r="C25" s="64" t="s">
        <v>143</v>
      </c>
      <c r="D25" s="64" t="s">
        <v>145</v>
      </c>
      <c r="E25" s="67" t="s">
        <v>90</v>
      </c>
      <c r="F25" s="64" t="s">
        <v>167</v>
      </c>
      <c r="G25" s="68" t="s">
        <v>31</v>
      </c>
      <c r="H25" s="80">
        <v>0</v>
      </c>
      <c r="I25" s="80">
        <v>13</v>
      </c>
      <c r="J25" s="81">
        <v>3</v>
      </c>
      <c r="K25" s="79" t="s">
        <v>5</v>
      </c>
      <c r="L25" s="79" t="s">
        <v>3</v>
      </c>
      <c r="M25" s="64" t="s">
        <v>101</v>
      </c>
      <c r="N25" s="27"/>
      <c r="O25" s="26"/>
    </row>
    <row r="26" spans="1:15" ht="28.5" x14ac:dyDescent="0.25">
      <c r="A26" s="33">
        <v>2</v>
      </c>
      <c r="B26" s="64" t="s">
        <v>93</v>
      </c>
      <c r="C26" s="64" t="s">
        <v>97</v>
      </c>
      <c r="D26" s="64" t="s">
        <v>98</v>
      </c>
      <c r="E26" s="67"/>
      <c r="F26" s="64" t="s">
        <v>42</v>
      </c>
      <c r="G26" s="68" t="s">
        <v>31</v>
      </c>
      <c r="H26" s="80">
        <v>0</v>
      </c>
      <c r="I26" s="80">
        <v>13</v>
      </c>
      <c r="J26" s="81">
        <v>3</v>
      </c>
      <c r="K26" s="79" t="s">
        <v>5</v>
      </c>
      <c r="L26" s="79" t="s">
        <v>3</v>
      </c>
      <c r="M26" s="64" t="s">
        <v>57</v>
      </c>
      <c r="N26" s="27"/>
      <c r="O26" s="26"/>
    </row>
    <row r="27" spans="1:15" ht="42.75" x14ac:dyDescent="0.25">
      <c r="A27" s="33">
        <v>2</v>
      </c>
      <c r="B27" s="64" t="s">
        <v>155</v>
      </c>
      <c r="C27" s="64" t="s">
        <v>62</v>
      </c>
      <c r="D27" s="64" t="s">
        <v>63</v>
      </c>
      <c r="E27" s="67"/>
      <c r="F27" s="64" t="s">
        <v>42</v>
      </c>
      <c r="G27" s="68" t="s">
        <v>31</v>
      </c>
      <c r="H27" s="68">
        <v>0</v>
      </c>
      <c r="I27" s="68">
        <v>9</v>
      </c>
      <c r="J27" s="61">
        <v>2</v>
      </c>
      <c r="K27" s="79" t="s">
        <v>5</v>
      </c>
      <c r="L27" s="79" t="s">
        <v>3</v>
      </c>
      <c r="M27" s="64" t="s">
        <v>65</v>
      </c>
      <c r="N27" s="27"/>
      <c r="O27" s="26"/>
    </row>
    <row r="28" spans="1:15" ht="28.5" x14ac:dyDescent="0.25">
      <c r="A28" s="33">
        <v>2</v>
      </c>
      <c r="B28" s="82" t="s">
        <v>168</v>
      </c>
      <c r="C28" s="64" t="s">
        <v>106</v>
      </c>
      <c r="D28" s="64" t="s">
        <v>107</v>
      </c>
      <c r="E28" s="67"/>
      <c r="F28" s="64" t="s">
        <v>161</v>
      </c>
      <c r="G28" s="68" t="s">
        <v>31</v>
      </c>
      <c r="H28" s="68">
        <v>0</v>
      </c>
      <c r="I28" s="68">
        <v>13</v>
      </c>
      <c r="J28" s="61">
        <v>4</v>
      </c>
      <c r="K28" s="79" t="s">
        <v>5</v>
      </c>
      <c r="L28" s="79" t="s">
        <v>3</v>
      </c>
      <c r="M28" s="64" t="s">
        <v>108</v>
      </c>
      <c r="N28" s="85"/>
      <c r="O28" s="63"/>
    </row>
    <row r="29" spans="1:15" ht="28.5" x14ac:dyDescent="0.25">
      <c r="A29" s="33">
        <v>2</v>
      </c>
      <c r="B29" s="34"/>
      <c r="C29" s="34" t="s">
        <v>17</v>
      </c>
      <c r="D29" s="34" t="s">
        <v>28</v>
      </c>
      <c r="E29" s="34"/>
      <c r="F29" s="34"/>
      <c r="G29" s="34"/>
      <c r="H29" s="35">
        <v>5</v>
      </c>
      <c r="I29" s="35">
        <v>0</v>
      </c>
      <c r="J29" s="36">
        <v>2</v>
      </c>
      <c r="K29" s="37"/>
      <c r="L29" s="37" t="s">
        <v>4</v>
      </c>
      <c r="M29" s="34"/>
    </row>
    <row r="30" spans="1:15" x14ac:dyDescent="0.25">
      <c r="A30" s="28"/>
      <c r="B30" s="29"/>
      <c r="C30" s="29"/>
      <c r="D30" s="29"/>
      <c r="E30" s="29"/>
      <c r="F30" s="29"/>
      <c r="G30" s="29"/>
      <c r="H30" s="30">
        <f>SUM(H21:H29)</f>
        <v>14</v>
      </c>
      <c r="I30" s="30">
        <f>SUM(I21:I29)</f>
        <v>100</v>
      </c>
      <c r="J30" s="30">
        <f>SUM(J21:J29)</f>
        <v>30</v>
      </c>
      <c r="K30" s="32"/>
      <c r="L30" s="32"/>
      <c r="M30" s="29"/>
    </row>
    <row r="31" spans="1:15" ht="25.5" x14ac:dyDescent="0.25">
      <c r="A31" s="28"/>
      <c r="B31" s="29"/>
      <c r="C31" s="29"/>
      <c r="D31" s="29"/>
      <c r="E31" s="29"/>
      <c r="F31" s="29"/>
      <c r="G31" s="49" t="s">
        <v>18</v>
      </c>
      <c r="H31" s="127">
        <f>SUM(H30:I30)</f>
        <v>114</v>
      </c>
      <c r="I31" s="128"/>
      <c r="J31" s="30"/>
      <c r="K31" s="32"/>
      <c r="L31" s="32"/>
      <c r="M31" s="29"/>
    </row>
    <row r="32" spans="1:15" ht="42.75" x14ac:dyDescent="0.25">
      <c r="A32" s="25">
        <v>3</v>
      </c>
      <c r="B32" s="63" t="s">
        <v>82</v>
      </c>
      <c r="C32" s="63" t="s">
        <v>163</v>
      </c>
      <c r="D32" s="63" t="s">
        <v>117</v>
      </c>
      <c r="E32" s="83" t="s">
        <v>81</v>
      </c>
      <c r="F32" s="63" t="s">
        <v>104</v>
      </c>
      <c r="G32" s="110" t="s">
        <v>31</v>
      </c>
      <c r="H32" s="84">
        <v>9</v>
      </c>
      <c r="I32" s="84">
        <v>0</v>
      </c>
      <c r="J32" s="62">
        <v>2</v>
      </c>
      <c r="K32" s="85" t="s">
        <v>2</v>
      </c>
      <c r="L32" s="85" t="s">
        <v>3</v>
      </c>
      <c r="M32" s="63" t="s">
        <v>39</v>
      </c>
      <c r="N32" s="85"/>
      <c r="O32" s="63"/>
    </row>
    <row r="33" spans="1:15" ht="28.5" x14ac:dyDescent="0.25">
      <c r="A33" s="38">
        <v>3</v>
      </c>
      <c r="B33" s="69" t="s">
        <v>151</v>
      </c>
      <c r="C33" s="69" t="s">
        <v>132</v>
      </c>
      <c r="D33" s="69" t="s">
        <v>142</v>
      </c>
      <c r="E33" s="70" t="s">
        <v>90</v>
      </c>
      <c r="F33" s="69" t="s">
        <v>34</v>
      </c>
      <c r="G33" s="111" t="s">
        <v>31</v>
      </c>
      <c r="H33" s="71">
        <v>0</v>
      </c>
      <c r="I33" s="71">
        <v>17</v>
      </c>
      <c r="J33" s="72">
        <v>4</v>
      </c>
      <c r="K33" s="100" t="s">
        <v>5</v>
      </c>
      <c r="L33" s="100" t="s">
        <v>3</v>
      </c>
      <c r="M33" s="69" t="s">
        <v>59</v>
      </c>
      <c r="N33" s="42"/>
      <c r="O33" s="41"/>
    </row>
    <row r="34" spans="1:15" ht="28.5" x14ac:dyDescent="0.25">
      <c r="A34" s="25">
        <v>3</v>
      </c>
      <c r="B34" s="65" t="s">
        <v>152</v>
      </c>
      <c r="C34" s="65" t="s">
        <v>135</v>
      </c>
      <c r="D34" s="65" t="s">
        <v>136</v>
      </c>
      <c r="E34" s="73" t="s">
        <v>149</v>
      </c>
      <c r="F34" s="65" t="s">
        <v>161</v>
      </c>
      <c r="G34" s="76" t="s">
        <v>31</v>
      </c>
      <c r="H34" s="74">
        <v>0</v>
      </c>
      <c r="I34" s="74">
        <v>17</v>
      </c>
      <c r="J34" s="75">
        <v>4</v>
      </c>
      <c r="K34" s="78" t="s">
        <v>5</v>
      </c>
      <c r="L34" s="78" t="s">
        <v>3</v>
      </c>
      <c r="M34" s="65" t="s">
        <v>60</v>
      </c>
      <c r="N34" s="42"/>
      <c r="O34" s="41"/>
    </row>
    <row r="35" spans="1:15" ht="28.5" x14ac:dyDescent="0.25">
      <c r="A35" s="25">
        <v>3</v>
      </c>
      <c r="B35" s="65" t="s">
        <v>173</v>
      </c>
      <c r="C35" s="65" t="s">
        <v>144</v>
      </c>
      <c r="D35" s="65" t="s">
        <v>146</v>
      </c>
      <c r="E35" s="73" t="s">
        <v>150</v>
      </c>
      <c r="F35" s="65" t="s">
        <v>167</v>
      </c>
      <c r="G35" s="76" t="s">
        <v>31</v>
      </c>
      <c r="H35" s="76">
        <v>0</v>
      </c>
      <c r="I35" s="76">
        <v>9</v>
      </c>
      <c r="J35" s="77">
        <v>2</v>
      </c>
      <c r="K35" s="78" t="s">
        <v>5</v>
      </c>
      <c r="L35" s="78" t="s">
        <v>3</v>
      </c>
      <c r="M35" s="65" t="s">
        <v>86</v>
      </c>
      <c r="N35" s="42"/>
      <c r="O35" s="41"/>
    </row>
    <row r="36" spans="1:15" x14ac:dyDescent="0.25">
      <c r="A36" s="40">
        <v>3</v>
      </c>
      <c r="B36" s="65" t="s">
        <v>94</v>
      </c>
      <c r="C36" s="41" t="s">
        <v>156</v>
      </c>
      <c r="D36" s="41" t="s">
        <v>157</v>
      </c>
      <c r="E36" s="66"/>
      <c r="F36" s="41" t="s">
        <v>64</v>
      </c>
      <c r="G36" s="55" t="s">
        <v>31</v>
      </c>
      <c r="H36" s="55">
        <v>0</v>
      </c>
      <c r="I36" s="76">
        <v>13</v>
      </c>
      <c r="J36" s="77">
        <v>3</v>
      </c>
      <c r="K36" s="42" t="s">
        <v>5</v>
      </c>
      <c r="L36" s="42" t="s">
        <v>3</v>
      </c>
      <c r="M36" s="41" t="s">
        <v>158</v>
      </c>
    </row>
    <row r="37" spans="1:15" ht="28.5" x14ac:dyDescent="0.25">
      <c r="A37" s="40">
        <v>3</v>
      </c>
      <c r="B37" s="41" t="s">
        <v>96</v>
      </c>
      <c r="C37" s="41" t="s">
        <v>69</v>
      </c>
      <c r="D37" s="41" t="s">
        <v>70</v>
      </c>
      <c r="E37" s="66" t="s">
        <v>150</v>
      </c>
      <c r="F37" s="41" t="s">
        <v>44</v>
      </c>
      <c r="G37" s="55" t="s">
        <v>31</v>
      </c>
      <c r="H37" s="76">
        <v>0</v>
      </c>
      <c r="I37" s="76">
        <v>21</v>
      </c>
      <c r="J37" s="56">
        <v>6</v>
      </c>
      <c r="K37" s="42" t="s">
        <v>5</v>
      </c>
      <c r="L37" s="42" t="s">
        <v>3</v>
      </c>
      <c r="M37" s="41" t="s">
        <v>71</v>
      </c>
    </row>
    <row r="38" spans="1:15" ht="28.5" x14ac:dyDescent="0.25">
      <c r="A38" s="25">
        <v>3</v>
      </c>
      <c r="B38" s="63" t="s">
        <v>148</v>
      </c>
      <c r="C38" s="63" t="s">
        <v>40</v>
      </c>
      <c r="D38" s="63" t="s">
        <v>41</v>
      </c>
      <c r="E38" s="83"/>
      <c r="F38" s="63" t="s">
        <v>42</v>
      </c>
      <c r="G38" s="110" t="s">
        <v>31</v>
      </c>
      <c r="H38" s="84">
        <v>9</v>
      </c>
      <c r="I38" s="84">
        <v>0</v>
      </c>
      <c r="J38" s="62">
        <v>3</v>
      </c>
      <c r="K38" s="85" t="s">
        <v>2</v>
      </c>
      <c r="L38" s="85" t="s">
        <v>3</v>
      </c>
      <c r="M38" s="63" t="s">
        <v>43</v>
      </c>
      <c r="N38" s="42"/>
      <c r="O38" s="41"/>
    </row>
    <row r="39" spans="1:15" ht="28.5" x14ac:dyDescent="0.25">
      <c r="A39" s="25">
        <v>3</v>
      </c>
      <c r="B39" s="63" t="s">
        <v>164</v>
      </c>
      <c r="C39" s="63" t="s">
        <v>109</v>
      </c>
      <c r="D39" s="63" t="s">
        <v>110</v>
      </c>
      <c r="E39" s="83"/>
      <c r="F39" s="63" t="s">
        <v>104</v>
      </c>
      <c r="G39" s="110" t="s">
        <v>31</v>
      </c>
      <c r="H39" s="84">
        <v>0</v>
      </c>
      <c r="I39" s="84">
        <v>13</v>
      </c>
      <c r="J39" s="62">
        <v>4</v>
      </c>
      <c r="K39" s="85" t="s">
        <v>5</v>
      </c>
      <c r="L39" s="85" t="s">
        <v>3</v>
      </c>
      <c r="M39" s="63" t="s">
        <v>111</v>
      </c>
      <c r="N39" s="85"/>
      <c r="O39" s="63"/>
    </row>
    <row r="40" spans="1:15" ht="28.5" x14ac:dyDescent="0.25">
      <c r="A40" s="25">
        <v>3</v>
      </c>
      <c r="B40" s="63"/>
      <c r="C40" s="101" t="s">
        <v>17</v>
      </c>
      <c r="D40" s="102" t="s">
        <v>28</v>
      </c>
      <c r="E40" s="63"/>
      <c r="F40" s="63"/>
      <c r="G40" s="63"/>
      <c r="H40" s="84">
        <v>0</v>
      </c>
      <c r="I40" s="84">
        <v>5</v>
      </c>
      <c r="J40" s="62">
        <v>2</v>
      </c>
      <c r="K40" s="85"/>
      <c r="L40" s="85" t="s">
        <v>4</v>
      </c>
      <c r="M40" s="63"/>
    </row>
    <row r="41" spans="1:15" x14ac:dyDescent="0.25">
      <c r="A41" s="28"/>
      <c r="B41" s="29"/>
      <c r="C41" s="29"/>
      <c r="D41" s="29"/>
      <c r="E41" s="29"/>
      <c r="F41" s="29"/>
      <c r="G41" s="29"/>
      <c r="H41" s="30">
        <f>SUM(H32:H40)</f>
        <v>18</v>
      </c>
      <c r="I41" s="30">
        <f>SUM(I32:I40)</f>
        <v>95</v>
      </c>
      <c r="J41" s="30">
        <f>SUM(J32:J40)</f>
        <v>30</v>
      </c>
      <c r="K41" s="32"/>
      <c r="L41" s="32"/>
      <c r="M41" s="29"/>
    </row>
    <row r="42" spans="1:15" ht="25.5" x14ac:dyDescent="0.25">
      <c r="A42" s="28"/>
      <c r="B42" s="29"/>
      <c r="C42" s="29"/>
      <c r="D42" s="29"/>
      <c r="E42" s="29"/>
      <c r="F42" s="29"/>
      <c r="G42" s="49" t="s">
        <v>18</v>
      </c>
      <c r="H42" s="127">
        <f>SUM(H41:I41)</f>
        <v>113</v>
      </c>
      <c r="I42" s="128"/>
      <c r="J42" s="30"/>
      <c r="K42" s="32"/>
      <c r="L42" s="32"/>
      <c r="M42" s="29"/>
    </row>
    <row r="43" spans="1:15" ht="42.75" x14ac:dyDescent="0.25">
      <c r="A43" s="33">
        <v>4</v>
      </c>
      <c r="B43" s="64" t="s">
        <v>176</v>
      </c>
      <c r="C43" s="64" t="s">
        <v>114</v>
      </c>
      <c r="D43" s="64" t="s">
        <v>118</v>
      </c>
      <c r="E43" s="67" t="s">
        <v>82</v>
      </c>
      <c r="F43" s="64" t="s">
        <v>104</v>
      </c>
      <c r="G43" s="68" t="s">
        <v>31</v>
      </c>
      <c r="H43" s="68">
        <v>9</v>
      </c>
      <c r="I43" s="68">
        <v>0</v>
      </c>
      <c r="J43" s="61">
        <v>3</v>
      </c>
      <c r="K43" s="79" t="s">
        <v>2</v>
      </c>
      <c r="L43" s="79" t="s">
        <v>3</v>
      </c>
      <c r="M43" s="64" t="s">
        <v>162</v>
      </c>
    </row>
    <row r="44" spans="1:15" ht="28.5" x14ac:dyDescent="0.25">
      <c r="A44" s="33">
        <v>4</v>
      </c>
      <c r="B44" s="64" t="s">
        <v>87</v>
      </c>
      <c r="C44" s="64" t="s">
        <v>122</v>
      </c>
      <c r="D44" s="64" t="s">
        <v>127</v>
      </c>
      <c r="E44" s="67" t="s">
        <v>91</v>
      </c>
      <c r="F44" s="64" t="s">
        <v>34</v>
      </c>
      <c r="G44" s="68" t="s">
        <v>31</v>
      </c>
      <c r="H44" s="80">
        <v>0</v>
      </c>
      <c r="I44" s="80">
        <v>17</v>
      </c>
      <c r="J44" s="81">
        <v>4</v>
      </c>
      <c r="K44" s="79" t="s">
        <v>5</v>
      </c>
      <c r="L44" s="79" t="s">
        <v>3</v>
      </c>
      <c r="M44" s="64" t="s">
        <v>47</v>
      </c>
    </row>
    <row r="45" spans="1:15" ht="28.5" x14ac:dyDescent="0.25">
      <c r="A45" s="39">
        <v>4</v>
      </c>
      <c r="B45" s="64" t="s">
        <v>153</v>
      </c>
      <c r="C45" s="64" t="s">
        <v>134</v>
      </c>
      <c r="D45" s="64" t="s">
        <v>137</v>
      </c>
      <c r="E45" s="67" t="s">
        <v>152</v>
      </c>
      <c r="F45" s="64" t="s">
        <v>161</v>
      </c>
      <c r="G45" s="68" t="s">
        <v>31</v>
      </c>
      <c r="H45" s="68">
        <v>0</v>
      </c>
      <c r="I45" s="68">
        <v>26</v>
      </c>
      <c r="J45" s="61">
        <v>7</v>
      </c>
      <c r="K45" s="79" t="s">
        <v>5</v>
      </c>
      <c r="L45" s="79" t="s">
        <v>3</v>
      </c>
      <c r="M45" s="64" t="s">
        <v>61</v>
      </c>
    </row>
    <row r="46" spans="1:15" ht="28.5" x14ac:dyDescent="0.25">
      <c r="A46" s="33">
        <v>4</v>
      </c>
      <c r="B46" s="64" t="s">
        <v>154</v>
      </c>
      <c r="C46" s="64" t="s">
        <v>99</v>
      </c>
      <c r="D46" s="64" t="s">
        <v>100</v>
      </c>
      <c r="E46" s="67"/>
      <c r="F46" s="64" t="s">
        <v>169</v>
      </c>
      <c r="G46" s="68" t="s">
        <v>31</v>
      </c>
      <c r="H46" s="68">
        <v>0</v>
      </c>
      <c r="I46" s="68">
        <v>9</v>
      </c>
      <c r="J46" s="61">
        <v>3</v>
      </c>
      <c r="K46" s="79" t="s">
        <v>5</v>
      </c>
      <c r="L46" s="79" t="s">
        <v>3</v>
      </c>
      <c r="M46" s="64" t="s">
        <v>66</v>
      </c>
    </row>
    <row r="47" spans="1:15" ht="28.5" x14ac:dyDescent="0.25">
      <c r="A47" s="33">
        <v>4</v>
      </c>
      <c r="B47" s="64" t="s">
        <v>149</v>
      </c>
      <c r="C47" s="64" t="s">
        <v>133</v>
      </c>
      <c r="D47" s="64" t="s">
        <v>141</v>
      </c>
      <c r="E47" s="67" t="s">
        <v>84</v>
      </c>
      <c r="F47" s="64" t="s">
        <v>34</v>
      </c>
      <c r="G47" s="68" t="s">
        <v>31</v>
      </c>
      <c r="H47" s="80">
        <v>0</v>
      </c>
      <c r="I47" s="80">
        <v>17</v>
      </c>
      <c r="J47" s="81">
        <v>4</v>
      </c>
      <c r="K47" s="79" t="s">
        <v>5</v>
      </c>
      <c r="L47" s="79" t="s">
        <v>3</v>
      </c>
      <c r="M47" s="64" t="s">
        <v>56</v>
      </c>
    </row>
    <row r="48" spans="1:15" ht="28.5" x14ac:dyDescent="0.25">
      <c r="A48" s="33">
        <v>4</v>
      </c>
      <c r="B48" s="103" t="s">
        <v>95</v>
      </c>
      <c r="C48" s="103" t="s">
        <v>75</v>
      </c>
      <c r="D48" s="103" t="s">
        <v>76</v>
      </c>
      <c r="E48" s="104"/>
      <c r="F48" s="103" t="s">
        <v>42</v>
      </c>
      <c r="G48" s="105" t="s">
        <v>31</v>
      </c>
      <c r="H48" s="105">
        <v>9</v>
      </c>
      <c r="I48" s="105">
        <v>0</v>
      </c>
      <c r="J48" s="109">
        <v>3</v>
      </c>
      <c r="K48" s="106" t="s">
        <v>2</v>
      </c>
      <c r="L48" s="106" t="s">
        <v>3</v>
      </c>
      <c r="M48" s="103" t="s">
        <v>68</v>
      </c>
    </row>
    <row r="49" spans="1:14" ht="28.5" x14ac:dyDescent="0.25">
      <c r="A49" s="33">
        <v>4</v>
      </c>
      <c r="B49" s="103" t="s">
        <v>67</v>
      </c>
      <c r="C49" s="103" t="s">
        <v>25</v>
      </c>
      <c r="D49" s="103" t="s">
        <v>29</v>
      </c>
      <c r="E49" s="64"/>
      <c r="F49" s="64" t="s">
        <v>42</v>
      </c>
      <c r="G49" s="68" t="s">
        <v>31</v>
      </c>
      <c r="H49" s="80">
        <v>0</v>
      </c>
      <c r="I49" s="80">
        <v>0</v>
      </c>
      <c r="J49" s="81">
        <v>0</v>
      </c>
      <c r="K49" s="79" t="s">
        <v>26</v>
      </c>
      <c r="L49" s="79" t="s">
        <v>3</v>
      </c>
      <c r="M49" s="64"/>
    </row>
    <row r="50" spans="1:14" x14ac:dyDescent="0.25">
      <c r="A50" s="28"/>
      <c r="B50" s="29"/>
      <c r="C50" s="29"/>
      <c r="D50" s="29"/>
      <c r="E50" s="29"/>
      <c r="F50" s="29"/>
      <c r="G50" s="29"/>
      <c r="H50" s="30">
        <f>SUM(H43:H49)</f>
        <v>18</v>
      </c>
      <c r="I50" s="30">
        <f>SUM(I43:I49)</f>
        <v>69</v>
      </c>
      <c r="J50" s="30">
        <f>SUM(J43:J49)</f>
        <v>24</v>
      </c>
      <c r="K50" s="32"/>
      <c r="L50" s="32"/>
      <c r="M50" s="29"/>
    </row>
    <row r="51" spans="1:14" ht="25.5" x14ac:dyDescent="0.25">
      <c r="A51" s="28"/>
      <c r="B51" s="29"/>
      <c r="C51" s="29"/>
      <c r="D51" s="29"/>
      <c r="E51" s="29"/>
      <c r="F51" s="29"/>
      <c r="G51" s="49" t="s">
        <v>18</v>
      </c>
      <c r="H51" s="127">
        <f>SUM(H50:I50)</f>
        <v>87</v>
      </c>
      <c r="I51" s="128"/>
      <c r="J51" s="30"/>
      <c r="K51" s="32"/>
      <c r="L51" s="32"/>
      <c r="M51" s="29"/>
    </row>
    <row r="52" spans="1:14" s="15" customFormat="1" x14ac:dyDescent="0.25">
      <c r="A52" s="94" t="s">
        <v>72</v>
      </c>
      <c r="B52" s="88"/>
      <c r="C52" s="89"/>
      <c r="D52" s="88"/>
      <c r="E52" s="88"/>
      <c r="F52" s="90"/>
      <c r="G52" s="90"/>
      <c r="H52" s="91"/>
      <c r="I52" s="91"/>
      <c r="J52" s="91"/>
      <c r="K52" s="91"/>
      <c r="L52" s="92"/>
      <c r="M52" s="93"/>
      <c r="N52" s="93"/>
    </row>
    <row r="53" spans="1:14" x14ac:dyDescent="0.25">
      <c r="A53" s="86"/>
      <c r="B53" s="43" t="s">
        <v>102</v>
      </c>
      <c r="C53" s="87" t="s">
        <v>73</v>
      </c>
      <c r="D53" s="57" t="s">
        <v>159</v>
      </c>
      <c r="E53" s="57"/>
      <c r="F53" s="57" t="s">
        <v>44</v>
      </c>
      <c r="G53" s="60" t="s">
        <v>31</v>
      </c>
      <c r="H53" s="59">
        <v>0</v>
      </c>
      <c r="I53" s="59">
        <v>0</v>
      </c>
      <c r="J53" s="51">
        <v>0</v>
      </c>
      <c r="K53" s="60" t="s">
        <v>85</v>
      </c>
      <c r="L53" s="60" t="s">
        <v>3</v>
      </c>
      <c r="M53" s="60"/>
      <c r="N53" s="60"/>
    </row>
    <row r="54" spans="1:14" ht="28.5" x14ac:dyDescent="0.25">
      <c r="A54" s="86"/>
      <c r="B54" s="43" t="s">
        <v>103</v>
      </c>
      <c r="C54" s="87" t="s">
        <v>74</v>
      </c>
      <c r="D54" s="57" t="s">
        <v>160</v>
      </c>
      <c r="E54" s="57"/>
      <c r="F54" s="57" t="s">
        <v>34</v>
      </c>
      <c r="G54" s="60" t="s">
        <v>31</v>
      </c>
      <c r="H54" s="59">
        <v>0</v>
      </c>
      <c r="I54" s="59">
        <v>0</v>
      </c>
      <c r="J54" s="51">
        <v>0</v>
      </c>
      <c r="K54" s="60" t="s">
        <v>85</v>
      </c>
      <c r="L54" s="60" t="s">
        <v>3</v>
      </c>
      <c r="M54" s="60"/>
      <c r="N54" s="60"/>
    </row>
    <row r="55" spans="1:14" x14ac:dyDescent="0.25">
      <c r="A55" s="52"/>
      <c r="B55" s="57"/>
      <c r="C55" s="58"/>
      <c r="D55" s="57"/>
      <c r="E55" s="57"/>
      <c r="F55" s="57"/>
      <c r="G55" s="57"/>
      <c r="H55" s="59"/>
      <c r="I55" s="59"/>
      <c r="J55" s="59"/>
      <c r="K55" s="59"/>
      <c r="L55" s="51"/>
      <c r="M55" s="60"/>
      <c r="N55" s="60"/>
    </row>
  </sheetData>
  <mergeCells count="17">
    <mergeCell ref="M8:M9"/>
    <mergeCell ref="H20:I20"/>
    <mergeCell ref="H31:I31"/>
    <mergeCell ref="H42:I42"/>
    <mergeCell ref="H51:I5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2023-08-23T10:43:14Z</cp:lastPrinted>
  <dcterms:created xsi:type="dcterms:W3CDTF">2016-09-01T14:49:18Z</dcterms:created>
  <dcterms:modified xsi:type="dcterms:W3CDTF">2024-07-19T10:06:56Z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