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rdos.Judit\Desktop\Mintatanterv\2024\tanári\IT 2018-19 tanari mintatantervek\TESTNEVELÉS\4 félév tanító után\"/>
    </mc:Choice>
  </mc:AlternateContent>
  <bookViews>
    <workbookView xWindow="0" yWindow="0" windowWidth="23040" windowHeight="8910"/>
  </bookViews>
  <sheets>
    <sheet name="Tanító utáni 4 félév" sheetId="1" r:id="rId1"/>
  </sheets>
  <definedNames>
    <definedName name="_xlnm.Print_Titles" localSheetId="0">'Tanító utáni 4 félév'!$8:$9</definedName>
    <definedName name="_xlnm.Print_Area" localSheetId="0">'Tanító utáni 4 félév'!$A$1:$M$59</definedName>
  </definedNames>
  <calcPr calcId="162913"/>
</workbook>
</file>

<file path=xl/calcChain.xml><?xml version="1.0" encoding="utf-8"?>
<calcChain xmlns="http://schemas.openxmlformats.org/spreadsheetml/2006/main">
  <c r="M5" i="1" l="1"/>
  <c r="I20" i="1"/>
  <c r="H20" i="1"/>
  <c r="J58" i="1" l="1"/>
  <c r="I58" i="1"/>
  <c r="H58" i="1"/>
  <c r="J51" i="1"/>
  <c r="I51" i="1"/>
  <c r="H51" i="1"/>
  <c r="H52" i="1" s="1"/>
  <c r="J34" i="1"/>
  <c r="I34" i="1"/>
  <c r="H34" i="1"/>
  <c r="J20" i="1"/>
  <c r="H59" i="1" l="1"/>
  <c r="H35" i="1"/>
  <c r="H21" i="1" l="1"/>
</calcChain>
</file>

<file path=xl/sharedStrings.xml><?xml version="1.0" encoding="utf-8"?>
<sst xmlns="http://schemas.openxmlformats.org/spreadsheetml/2006/main" count="365" uniqueCount="203">
  <si>
    <t>Szakfelelős: Dr. Vajda Ildikó</t>
  </si>
  <si>
    <t>Tanító szakképzettség birtokában tanári szakképzettség megszerzése egy szakon</t>
  </si>
  <si>
    <t>Képzési idő:</t>
  </si>
  <si>
    <t>4 félév</t>
  </si>
  <si>
    <t>Teljesítendő kreditek:</t>
  </si>
  <si>
    <t>Levelező</t>
  </si>
  <si>
    <t>Megszerezhető szakképzettség:</t>
  </si>
  <si>
    <t>okleveles testnevelő tanár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</si>
  <si>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</si>
  <si>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</si>
  <si>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</si>
  <si>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</si>
  <si>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</si>
  <si>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</si>
  <si>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</si>
  <si>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</si>
  <si>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</si>
  <si>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</si>
  <si>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</si>
  <si>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</si>
  <si>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</si>
  <si>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</si>
  <si>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</si>
  <si>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</si>
  <si>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OTN1152</t>
  </si>
  <si>
    <t>Testkultúra elmélet és sporttörténet (EU és sport)</t>
  </si>
  <si>
    <t>History of Sport (EU and Sport)</t>
  </si>
  <si>
    <t>Dr. Vajda Ildikó</t>
  </si>
  <si>
    <t>TSI</t>
  </si>
  <si>
    <t>K</t>
  </si>
  <si>
    <t>A</t>
  </si>
  <si>
    <t>TNO1005</t>
  </si>
  <si>
    <t>OTN1111</t>
  </si>
  <si>
    <t>Humánbiológia (Fejlődéstan, Egészségtan)</t>
  </si>
  <si>
    <t>Human Biology (Human Development, Hygiene)</t>
  </si>
  <si>
    <t>Dr. Olajos Judit</t>
  </si>
  <si>
    <t>TNO1003</t>
  </si>
  <si>
    <t>OTN1153</t>
  </si>
  <si>
    <t>Röplabdázás és oktatásmódszertana 1.</t>
  </si>
  <si>
    <t>Volleyball and Methods of Volleyball 1.</t>
  </si>
  <si>
    <t>Molnár Anita</t>
  </si>
  <si>
    <t>G</t>
  </si>
  <si>
    <t>TNO1628</t>
  </si>
  <si>
    <t>OTN1154</t>
  </si>
  <si>
    <t>Rekreációs és szabadidősportok oktatásának elmélete és módszertana 1.</t>
  </si>
  <si>
    <t>Theory and Methods of Sport Recreation and Leisure Sports 1.</t>
  </si>
  <si>
    <t>Szabó Dániel</t>
  </si>
  <si>
    <t>TNO1038</t>
  </si>
  <si>
    <t>OTN1227</t>
  </si>
  <si>
    <t>Zenés-táncos mozgásformák és oktatásmódszertana 1. (RG)</t>
  </si>
  <si>
    <t>Musical and Dancing Movements and Methods 1. (RG)</t>
  </si>
  <si>
    <t>Urbinné dr. Borbély Szilvia</t>
  </si>
  <si>
    <t>TNO1012</t>
  </si>
  <si>
    <t>OTN1155</t>
  </si>
  <si>
    <t>Musical and Dancing Movements and Methods 2. (Aerobic, Folk Dance)</t>
  </si>
  <si>
    <t>TNO1014</t>
  </si>
  <si>
    <t>OTN1156</t>
  </si>
  <si>
    <t>Gimnasztika és oktatásmódszertana 2.</t>
  </si>
  <si>
    <t>Conditioning and Methods of Conditioning 2.</t>
  </si>
  <si>
    <t>OTN1103</t>
  </si>
  <si>
    <t>Dr. Moravecz Marianna</t>
  </si>
  <si>
    <t>TNO1011</t>
  </si>
  <si>
    <t>OTN1228</t>
  </si>
  <si>
    <t>Atlétika és oktatásmódszertana 2.</t>
  </si>
  <si>
    <t>Track and Field and Methods of Track and Field 2.</t>
  </si>
  <si>
    <t>OTN1121</t>
  </si>
  <si>
    <t>OTN1157</t>
  </si>
  <si>
    <t>Ütős sportok és oktatásmódszertana</t>
  </si>
  <si>
    <t>Racket Sports and Methods of Racket Sports</t>
  </si>
  <si>
    <t>OTN1125</t>
  </si>
  <si>
    <t>Sportrekreációs táborok (turisztikai) szervezése és túravezetési alapismeretek</t>
  </si>
  <si>
    <t>Sport Rrecreation Camps (Hiking)</t>
  </si>
  <si>
    <t>TNO1314</t>
  </si>
  <si>
    <t>Féléves óraszám:</t>
  </si>
  <si>
    <t>OTN1205</t>
  </si>
  <si>
    <t>Élettan 1. (Sportélettan, Biokémia, Terhelésélettan, Balesetvédelem, Elsősegély)</t>
  </si>
  <si>
    <t>Physiology 1. (Sport Physiology, Biochemistry, Exercise Physiology, Accident Prevention, First Aid)</t>
  </si>
  <si>
    <t>OTN1101</t>
  </si>
  <si>
    <t>TNO1206</t>
  </si>
  <si>
    <t>OTN1206</t>
  </si>
  <si>
    <t>Anatómia 2.</t>
  </si>
  <si>
    <t>Anatomy 2.</t>
  </si>
  <si>
    <t>OTN1258</t>
  </si>
  <si>
    <t>Mozgástanulás és mozgásszabályozás, biomechanika</t>
  </si>
  <si>
    <t>TNO1207</t>
  </si>
  <si>
    <t>OTN1259</t>
  </si>
  <si>
    <t>Edzéselmélet</t>
  </si>
  <si>
    <t>Theory of Training</t>
  </si>
  <si>
    <t>TNO1311</t>
  </si>
  <si>
    <t>OTN1260</t>
  </si>
  <si>
    <t>Úszás és oktatásmódszertana 1.</t>
  </si>
  <si>
    <t>Swimming and Methods of Swimming 1.</t>
  </si>
  <si>
    <t>Vajda Tamás Béla</t>
  </si>
  <si>
    <t>TNO1031</t>
  </si>
  <si>
    <t>OTN1134</t>
  </si>
  <si>
    <t>Kézilabdázás és oktatásmódszertana 1.</t>
  </si>
  <si>
    <t>TNO1521</t>
  </si>
  <si>
    <t>OTN1241</t>
  </si>
  <si>
    <t>Labdarúgás és oktatásmódszertana 1.</t>
  </si>
  <si>
    <t>Soccer and Methods of Soccer 1.</t>
  </si>
  <si>
    <t xml:space="preserve">Veress Gyula Antal </t>
  </si>
  <si>
    <t>TNO1522</t>
  </si>
  <si>
    <t>OTN1218</t>
  </si>
  <si>
    <t>Küzdősportok és oktatásmódszertana 1.</t>
  </si>
  <si>
    <t>Combat Sports and Methods of Combat Sports 1.</t>
  </si>
  <si>
    <t>TNO1417</t>
  </si>
  <si>
    <t>OTN1219</t>
  </si>
  <si>
    <t>Torna és oktatásmódszertana 2.</t>
  </si>
  <si>
    <t>Gymnastics and Methods of Gymnastics 2.</t>
  </si>
  <si>
    <t>OTN1113</t>
  </si>
  <si>
    <t>TNO1029</t>
  </si>
  <si>
    <t>OTN1229</t>
  </si>
  <si>
    <t>Röplabdázás és oktatásmódszertana 2.</t>
  </si>
  <si>
    <t>Volleyball and Methods of Volleyball 2.</t>
  </si>
  <si>
    <t>OTN1122</t>
  </si>
  <si>
    <t>TNO1734</t>
  </si>
  <si>
    <t>OTN1230</t>
  </si>
  <si>
    <t>Sportrekreációs táborok (téli sportok) szervezése és túravezetési alapismeretek</t>
  </si>
  <si>
    <t>Sport and Recreation Camps (Ski)</t>
  </si>
  <si>
    <t>TNO1419</t>
  </si>
  <si>
    <t>OTN8001</t>
  </si>
  <si>
    <t>Szakmódszertan 1.</t>
  </si>
  <si>
    <t>Methodology 1.</t>
  </si>
  <si>
    <t>TNO8001</t>
  </si>
  <si>
    <t>OTN1110</t>
  </si>
  <si>
    <t>Élettan 2. (Sportélettan, Biokémia, Terhelésélettan, Balesetvédelem, Elsősegély)</t>
  </si>
  <si>
    <t>Physiology 2. (Sport Physiology, Biochemistry, Exercise Physiology, Accident Prevention, First Aid)</t>
  </si>
  <si>
    <t>OTN1112</t>
  </si>
  <si>
    <t>Sportpedagógia</t>
  </si>
  <si>
    <t>Sport Pedagogy</t>
  </si>
  <si>
    <t>TNO1008</t>
  </si>
  <si>
    <t>OTN1239</t>
  </si>
  <si>
    <t>Gyógytestnevelés és oktatásmódszertana</t>
  </si>
  <si>
    <t>Adapted Physical Education and Methods</t>
  </si>
  <si>
    <t>OTN1206
OTN1209</t>
  </si>
  <si>
    <t>TNO1845</t>
  </si>
  <si>
    <t>OTN1133</t>
  </si>
  <si>
    <t>OTN1135</t>
  </si>
  <si>
    <t>Kosárlabdázás és oktatásmódszertana 1.</t>
  </si>
  <si>
    <t>Basketball and Methods of Basketball 1.</t>
  </si>
  <si>
    <t>TNO1629</t>
  </si>
  <si>
    <t>OTN1242</t>
  </si>
  <si>
    <t>Kézilabdázás és oktatásmódszertana 2.</t>
  </si>
  <si>
    <t>Handball and Methods of Handball 2.</t>
  </si>
  <si>
    <t>OTN1147</t>
  </si>
  <si>
    <t>Labdarúgás és oktatásmódszertana 2.</t>
  </si>
  <si>
    <t>Soccer and Methods of Soccer 2.</t>
  </si>
  <si>
    <t>TNO1842</t>
  </si>
  <si>
    <t>OTN1123</t>
  </si>
  <si>
    <t>Küzdősportok és oktatásmódszertana 2.</t>
  </si>
  <si>
    <t>Combat Sports and Methods of Combat Sports 2.</t>
  </si>
  <si>
    <t>TNO1956</t>
  </si>
  <si>
    <t>OTN1114</t>
  </si>
  <si>
    <t>Úszás és oktatásmódszertana 2.</t>
  </si>
  <si>
    <t>Swimming and Methods of Swimming 2.</t>
  </si>
  <si>
    <t>OTN1208</t>
  </si>
  <si>
    <t>TNO1032</t>
  </si>
  <si>
    <t>OTN1124</t>
  </si>
  <si>
    <t>Torna és oktatásmódszertana 3.</t>
  </si>
  <si>
    <t>Gymnastics and Methods of Gymnastics 3.</t>
  </si>
  <si>
    <t>TNO1843</t>
  </si>
  <si>
    <t>OTN1136</t>
  </si>
  <si>
    <t>Atlétika és oktatásmódszertana 3.</t>
  </si>
  <si>
    <t>Track and Field and Methods of Track and Field 3.</t>
  </si>
  <si>
    <t>TNO1025</t>
  </si>
  <si>
    <t>OTN1115</t>
  </si>
  <si>
    <t>Sportrekreációs táborok (általános és különleges vízi sportok) szervezése és túravezetési alapismeretek</t>
  </si>
  <si>
    <t>Sport Rrecreation Camps (General and Special Water Sports)</t>
  </si>
  <si>
    <t>TNO1526</t>
  </si>
  <si>
    <t>OTN1231</t>
  </si>
  <si>
    <t>Sportszakmai gyakorlat 1.</t>
  </si>
  <si>
    <t>Practice of Sports 1.</t>
  </si>
  <si>
    <t>MAI</t>
  </si>
  <si>
    <t>TNO1047</t>
  </si>
  <si>
    <t>OTN8002</t>
  </si>
  <si>
    <t>Szakmódszertan 2.</t>
  </si>
  <si>
    <t>Methodology 2.</t>
  </si>
  <si>
    <t>TNO8002</t>
  </si>
  <si>
    <t>Az intézményi kínálat szerint szabadon választható tantárgy</t>
  </si>
  <si>
    <t>Optional course unit</t>
  </si>
  <si>
    <t>C</t>
  </si>
  <si>
    <t>OTN1243</t>
  </si>
  <si>
    <t>Kosárlabdázás és oktatásmódszertana 2.</t>
  </si>
  <si>
    <t>Basketball and Methods of Basketball 2.</t>
  </si>
  <si>
    <t>TNO1735</t>
  </si>
  <si>
    <t>OTN1220</t>
  </si>
  <si>
    <t>Úszás és oktatásmódszertana 3.</t>
  </si>
  <si>
    <t>Swimming and Methods of Swimming 3.</t>
  </si>
  <si>
    <t>TNO1632</t>
  </si>
  <si>
    <t>OTN4000</t>
  </si>
  <si>
    <t xml:space="preserve">Komplex szakterületi zárószigorlat </t>
  </si>
  <si>
    <t>Complex professional comprehensive exam</t>
  </si>
  <si>
    <t>OTN1239
OTN8003</t>
  </si>
  <si>
    <t>S</t>
  </si>
  <si>
    <t>Motor Learning and Motor Performance, Biomechanics</t>
  </si>
  <si>
    <t>Testnevelő tanár</t>
  </si>
  <si>
    <t>TNO1631</t>
  </si>
  <si>
    <t>TNO1841</t>
  </si>
  <si>
    <t>Rövid ciklusú tanári mesterképzési szak:</t>
  </si>
  <si>
    <t>Handball and Methods of Handball 1.</t>
  </si>
  <si>
    <t>Zenés-táncos mozgásformák  és oktatásmódszertana 2. (Aerobic, néptánc)</t>
  </si>
  <si>
    <t>urbinné dr. Borbély Szilvia</t>
  </si>
  <si>
    <t>Dr. Juhász Imre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</si>
</sst>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04">
    <xf numFmtId="0" fontId="0" fillId="0" borderId="0" xfId="0"/>
    <xf numFmtId="1" fontId="2" fillId="0" borderId="0" xfId="0" applyNumberFormat="1" applyFont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4" fillId="2" borderId="0" xfId="0" applyFont="1" applyFill="1"/>
    <xf numFmtId="0" fontId="5" fillId="0" borderId="0" xfId="0" applyFont="1" applyAlignment="1">
      <alignment vertical="center"/>
    </xf>
    <xf numFmtId="1" fontId="3" fillId="0" borderId="0" xfId="0" applyNumberFormat="1" applyFont="1" applyFill="1" applyAlignment="1">
      <alignment horizontal="center" vertical="center"/>
    </xf>
    <xf numFmtId="1" fontId="6" fillId="0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1" fontId="2" fillId="0" borderId="0" xfId="0" applyNumberFormat="1" applyFont="1" applyFill="1" applyAlignment="1">
      <alignment vertical="center"/>
    </xf>
    <xf numFmtId="1" fontId="8" fillId="0" borderId="0" xfId="0" applyNumberFormat="1" applyFont="1" applyFill="1" applyAlignment="1">
      <alignment horizontal="center" vertical="center"/>
    </xf>
    <xf numFmtId="0" fontId="0" fillId="0" borderId="0" xfId="0" applyFill="1"/>
    <xf numFmtId="0" fontId="5" fillId="0" borderId="0" xfId="0" applyFont="1" applyFill="1" applyAlignment="1">
      <alignment vertical="center"/>
    </xf>
    <xf numFmtId="1" fontId="9" fillId="0" borderId="0" xfId="0" applyNumberFormat="1" applyFont="1" applyFill="1" applyAlignment="1">
      <alignment vertical="center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0" fillId="0" borderId="0" xfId="0" applyFont="1" applyFill="1" applyAlignment="1">
      <alignment horizontal="left" vertical="center"/>
    </xf>
    <xf numFmtId="1" fontId="11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horizontal="right" vertical="center"/>
    </xf>
    <xf numFmtId="0" fontId="11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1" fontId="12" fillId="3" borderId="8" xfId="0" applyNumberFormat="1" applyFont="1" applyFill="1" applyBorder="1" applyAlignment="1" applyProtection="1">
      <alignment horizontal="center" vertical="center" wrapText="1"/>
      <protection locked="0"/>
    </xf>
    <xf numFmtId="1" fontId="12" fillId="3" borderId="9" xfId="0" applyNumberFormat="1" applyFont="1" applyFill="1" applyBorder="1" applyAlignment="1">
      <alignment horizontal="center" vertical="center"/>
    </xf>
    <xf numFmtId="1" fontId="5" fillId="5" borderId="10" xfId="0" applyNumberFormat="1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1" fontId="14" fillId="5" borderId="10" xfId="0" applyNumberFormat="1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/>
    </xf>
    <xf numFmtId="1" fontId="5" fillId="5" borderId="3" xfId="0" applyNumberFormat="1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center" wrapText="1"/>
    </xf>
    <xf numFmtId="1" fontId="14" fillId="5" borderId="3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1" fontId="5" fillId="0" borderId="0" xfId="0" applyNumberFormat="1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6" fillId="2" borderId="0" xfId="0" applyFont="1" applyFill="1"/>
    <xf numFmtId="1" fontId="5" fillId="0" borderId="13" xfId="0" applyNumberFormat="1" applyFont="1" applyFill="1" applyBorder="1" applyAlignment="1">
      <alignment vertical="center" wrapText="1"/>
    </xf>
    <xf numFmtId="0" fontId="10" fillId="0" borderId="13" xfId="0" applyFont="1" applyFill="1" applyBorder="1" applyAlignment="1">
      <alignment vertical="center" wrapText="1"/>
    </xf>
    <xf numFmtId="0" fontId="10" fillId="0" borderId="13" xfId="0" applyFont="1" applyFill="1" applyBorder="1" applyAlignment="1">
      <alignment horizontal="center" vertical="center" wrapText="1"/>
    </xf>
    <xf numFmtId="1" fontId="10" fillId="0" borderId="13" xfId="0" applyNumberFormat="1" applyFont="1" applyFill="1" applyBorder="1" applyAlignment="1">
      <alignment horizontal="center" vertical="center" wrapText="1"/>
    </xf>
    <xf numFmtId="1" fontId="6" fillId="0" borderId="13" xfId="0" applyNumberFormat="1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 wrapText="1"/>
    </xf>
    <xf numFmtId="1" fontId="5" fillId="5" borderId="13" xfId="0" applyNumberFormat="1" applyFont="1" applyFill="1" applyBorder="1" applyAlignment="1">
      <alignment vertical="center" wrapText="1"/>
    </xf>
    <xf numFmtId="0" fontId="5" fillId="5" borderId="13" xfId="0" applyFont="1" applyFill="1" applyBorder="1" applyAlignment="1">
      <alignment vertical="center" wrapText="1"/>
    </xf>
    <xf numFmtId="0" fontId="5" fillId="5" borderId="13" xfId="0" applyFont="1" applyFill="1" applyBorder="1" applyAlignment="1">
      <alignment horizontal="center" vertical="center" wrapText="1"/>
    </xf>
    <xf numFmtId="1" fontId="14" fillId="5" borderId="13" xfId="0" applyNumberFormat="1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 wrapText="1"/>
    </xf>
    <xf numFmtId="1" fontId="5" fillId="5" borderId="13" xfId="0" applyNumberFormat="1" applyFont="1" applyFill="1" applyBorder="1" applyAlignment="1">
      <alignment horizontal="center" vertical="center"/>
    </xf>
    <xf numFmtId="1" fontId="5" fillId="6" borderId="13" xfId="0" applyNumberFormat="1" applyFont="1" applyFill="1" applyBorder="1" applyAlignment="1">
      <alignment vertical="center" wrapText="1"/>
    </xf>
    <xf numFmtId="0" fontId="10" fillId="6" borderId="13" xfId="0" applyFont="1" applyFill="1" applyBorder="1" applyAlignment="1">
      <alignment vertical="center" wrapText="1"/>
    </xf>
    <xf numFmtId="0" fontId="10" fillId="6" borderId="13" xfId="0" applyFont="1" applyFill="1" applyBorder="1" applyAlignment="1">
      <alignment horizontal="center" vertical="center" wrapText="1"/>
    </xf>
    <xf numFmtId="1" fontId="10" fillId="6" borderId="13" xfId="0" applyNumberFormat="1" applyFont="1" applyFill="1" applyBorder="1" applyAlignment="1">
      <alignment horizontal="center" vertical="center" wrapText="1"/>
    </xf>
    <xf numFmtId="1" fontId="6" fillId="6" borderId="13" xfId="0" applyNumberFormat="1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horizontal="center" vertical="center" wrapText="1"/>
    </xf>
    <xf numFmtId="1" fontId="5" fillId="6" borderId="13" xfId="0" applyNumberFormat="1" applyFont="1" applyFill="1" applyBorder="1" applyAlignment="1">
      <alignment horizontal="center" vertical="center" wrapText="1"/>
    </xf>
    <xf numFmtId="1" fontId="14" fillId="6" borderId="13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" fontId="5" fillId="0" borderId="13" xfId="0" applyNumberFormat="1" applyFont="1" applyFill="1" applyBorder="1" applyAlignment="1">
      <alignment horizontal="center" vertical="center" wrapText="1"/>
    </xf>
    <xf numFmtId="1" fontId="14" fillId="0" borderId="1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/>
    <xf numFmtId="0" fontId="0" fillId="0" borderId="0" xfId="0" applyFont="1"/>
    <xf numFmtId="0" fontId="0" fillId="0" borderId="0" xfId="0" applyFont="1" applyFill="1"/>
    <xf numFmtId="0" fontId="0" fillId="0" borderId="0" xfId="0" applyFont="1" applyFill="1" applyBorder="1"/>
    <xf numFmtId="0" fontId="5" fillId="0" borderId="0" xfId="0" applyFont="1" applyFill="1" applyBorder="1" applyAlignment="1">
      <alignment horizontal="left" vertical="top" wrapText="1"/>
    </xf>
    <xf numFmtId="0" fontId="12" fillId="4" borderId="0" xfId="0" applyFont="1" applyFill="1" applyBorder="1" applyAlignment="1">
      <alignment horizontal="center" vertical="center"/>
    </xf>
    <xf numFmtId="1" fontId="13" fillId="5" borderId="13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" fontId="13" fillId="5" borderId="11" xfId="0" applyNumberFormat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1" fontId="12" fillId="3" borderId="5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12" fillId="3" borderId="4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1200150</xdr:colOff>
      <xdr:row>5</xdr:row>
      <xdr:rowOff>163657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54AD7B5-BCAD-0142-8493-CD89E2BFE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14575" cy="11352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showGridLines="0" tabSelected="1" view="pageBreakPreview" zoomScaleNormal="100" zoomScaleSheetLayoutView="100" workbookViewId="0">
      <selection activeCell="F28" sqref="F28"/>
    </sheetView>
  </sheetViews>
  <sheetFormatPr defaultColWidth="8.85546875" defaultRowHeight="15" x14ac:dyDescent="0.25"/>
  <cols>
    <col min="1" max="1" width="5.85546875" style="1" customWidth="1"/>
    <col min="2" max="2" width="10.85546875" style="22" customWidth="1"/>
    <col min="3" max="3" width="44.28515625" style="28" customWidth="1"/>
    <col min="4" max="4" width="41.140625" style="22" customWidth="1"/>
    <col min="5" max="5" width="13.28515625" style="22" customWidth="1"/>
    <col min="6" max="6" width="28.85546875" style="22" customWidth="1"/>
    <col min="7" max="7" width="10" style="8" customWidth="1"/>
    <col min="8" max="8" width="5" style="20" customWidth="1"/>
    <col min="9" max="9" width="4.85546875" style="20" customWidth="1"/>
    <col min="10" max="10" width="6.85546875" style="16" customWidth="1"/>
    <col min="11" max="11" width="7.42578125" style="8" customWidth="1"/>
    <col min="12" max="12" width="9.28515625" style="8" customWidth="1"/>
    <col min="13" max="13" width="14.28515625" style="22" customWidth="1"/>
    <col min="14" max="14" width="8.85546875" style="86"/>
  </cols>
  <sheetData>
    <row r="1" spans="1:14" ht="15.75" x14ac:dyDescent="0.25">
      <c r="B1" s="2"/>
      <c r="C1" s="3"/>
      <c r="D1" s="4" t="s">
        <v>198</v>
      </c>
      <c r="E1" s="4"/>
      <c r="F1" s="4" t="s">
        <v>195</v>
      </c>
      <c r="G1" s="84"/>
      <c r="H1" s="85"/>
      <c r="I1" s="6"/>
      <c r="K1" s="7" t="s">
        <v>0</v>
      </c>
      <c r="L1" s="9"/>
      <c r="M1" s="10"/>
    </row>
    <row r="2" spans="1:14" s="13" customFormat="1" ht="15.75" x14ac:dyDescent="0.25">
      <c r="A2" s="11"/>
      <c r="B2" s="2"/>
      <c r="C2" s="100"/>
      <c r="D2" s="55" t="s">
        <v>1</v>
      </c>
      <c r="E2" s="55"/>
      <c r="F2" s="55"/>
      <c r="G2" s="55"/>
      <c r="H2" s="55"/>
      <c r="I2" s="6"/>
      <c r="J2" s="12"/>
      <c r="K2" s="9"/>
      <c r="L2" s="9"/>
      <c r="M2" s="10"/>
      <c r="N2" s="87"/>
    </row>
    <row r="3" spans="1:14" x14ac:dyDescent="0.25">
      <c r="B3" s="2"/>
      <c r="C3" s="101"/>
      <c r="D3" s="42" t="s">
        <v>2</v>
      </c>
      <c r="E3" s="42" t="s">
        <v>3</v>
      </c>
      <c r="F3" s="14"/>
      <c r="G3" s="9"/>
      <c r="H3" s="6"/>
      <c r="I3" s="6"/>
      <c r="J3" s="12"/>
      <c r="K3" s="9"/>
      <c r="L3" s="9"/>
      <c r="M3" s="10"/>
    </row>
    <row r="4" spans="1:14" x14ac:dyDescent="0.25">
      <c r="B4" s="2"/>
      <c r="C4" s="102"/>
      <c r="D4" s="42" t="s">
        <v>4</v>
      </c>
      <c r="E4" s="89">
        <v>120</v>
      </c>
      <c r="F4" s="5"/>
      <c r="G4" s="9"/>
      <c r="H4" s="6"/>
      <c r="I4" s="15"/>
      <c r="K4" s="15"/>
      <c r="L4" s="17"/>
      <c r="M4" s="18" t="s">
        <v>5</v>
      </c>
    </row>
    <row r="5" spans="1:14" x14ac:dyDescent="0.25">
      <c r="B5" s="2"/>
      <c r="C5" s="19"/>
      <c r="D5" s="5" t="s">
        <v>6</v>
      </c>
      <c r="E5" s="5" t="s">
        <v>7</v>
      </c>
      <c r="F5" s="5"/>
      <c r="G5" s="9"/>
      <c r="H5" s="6"/>
      <c r="K5" s="15" t="s">
        <v>8</v>
      </c>
      <c r="L5" s="17"/>
      <c r="M5" s="18">
        <f>SUM(H21,H35,H52,H59)</f>
        <v>345</v>
      </c>
    </row>
    <row r="6" spans="1:14" x14ac:dyDescent="0.25">
      <c r="B6" s="2"/>
      <c r="C6" s="21"/>
      <c r="F6" s="23"/>
      <c r="G6" s="9"/>
      <c r="H6" s="6"/>
      <c r="I6" s="6"/>
      <c r="J6" s="24"/>
      <c r="L6" s="24"/>
      <c r="M6" s="25"/>
    </row>
    <row r="7" spans="1:14" ht="15" customHeight="1" x14ac:dyDescent="0.25">
      <c r="A7" s="26" t="s">
        <v>9</v>
      </c>
      <c r="B7" s="27"/>
      <c r="D7" s="27"/>
      <c r="E7" s="27"/>
      <c r="F7" s="27"/>
      <c r="I7" s="29"/>
      <c r="J7" s="30"/>
      <c r="K7" s="22"/>
      <c r="L7" s="30"/>
    </row>
    <row r="8" spans="1:14" ht="44.25" customHeight="1" x14ac:dyDescent="0.25">
      <c r="A8" s="103" t="s">
        <v>10</v>
      </c>
      <c r="B8" s="95" t="s">
        <v>11</v>
      </c>
      <c r="C8" s="95" t="s">
        <v>12</v>
      </c>
      <c r="D8" s="96" t="s">
        <v>13</v>
      </c>
      <c r="E8" s="96" t="s">
        <v>14</v>
      </c>
      <c r="F8" s="96" t="s">
        <v>15</v>
      </c>
      <c r="G8" s="95" t="s">
        <v>16</v>
      </c>
      <c r="H8" s="97" t="s">
        <v>17</v>
      </c>
      <c r="I8" s="98"/>
      <c r="J8" s="99" t="s">
        <v>18</v>
      </c>
      <c r="K8" s="95" t="s">
        <v>19</v>
      </c>
      <c r="L8" s="95" t="s">
        <v>20</v>
      </c>
      <c r="M8" s="90" t="s">
        <v>21</v>
      </c>
    </row>
    <row r="9" spans="1:14" ht="26.25" customHeight="1" x14ac:dyDescent="0.25">
      <c r="A9" s="103"/>
      <c r="B9" s="95"/>
      <c r="C9" s="95"/>
      <c r="D9" s="96"/>
      <c r="E9" s="96"/>
      <c r="F9" s="96"/>
      <c r="G9" s="95"/>
      <c r="H9" s="31" t="s">
        <v>22</v>
      </c>
      <c r="I9" s="32" t="s">
        <v>23</v>
      </c>
      <c r="J9" s="99"/>
      <c r="K9" s="95"/>
      <c r="L9" s="95"/>
      <c r="M9" s="90"/>
    </row>
    <row r="10" spans="1:14" ht="28.5" x14ac:dyDescent="0.25">
      <c r="A10" s="56">
        <v>1</v>
      </c>
      <c r="B10" s="57" t="s">
        <v>24</v>
      </c>
      <c r="C10" s="57" t="s">
        <v>25</v>
      </c>
      <c r="D10" s="57" t="s">
        <v>26</v>
      </c>
      <c r="E10" s="57"/>
      <c r="F10" s="57" t="s">
        <v>27</v>
      </c>
      <c r="G10" s="58" t="s">
        <v>28</v>
      </c>
      <c r="H10" s="59">
        <v>9</v>
      </c>
      <c r="I10" s="59">
        <v>0</v>
      </c>
      <c r="J10" s="60">
        <v>4</v>
      </c>
      <c r="K10" s="61" t="s">
        <v>29</v>
      </c>
      <c r="L10" s="62" t="s">
        <v>30</v>
      </c>
      <c r="M10" s="63" t="s">
        <v>31</v>
      </c>
    </row>
    <row r="11" spans="1:14" ht="28.5" x14ac:dyDescent="0.25">
      <c r="A11" s="56">
        <v>1</v>
      </c>
      <c r="B11" s="57" t="s">
        <v>32</v>
      </c>
      <c r="C11" s="57" t="s">
        <v>33</v>
      </c>
      <c r="D11" s="57" t="s">
        <v>34</v>
      </c>
      <c r="E11" s="57"/>
      <c r="F11" s="57" t="s">
        <v>35</v>
      </c>
      <c r="G11" s="58" t="s">
        <v>28</v>
      </c>
      <c r="H11" s="59">
        <v>5</v>
      </c>
      <c r="I11" s="59">
        <v>0</v>
      </c>
      <c r="J11" s="60">
        <v>2</v>
      </c>
      <c r="K11" s="61" t="s">
        <v>29</v>
      </c>
      <c r="L11" s="62" t="s">
        <v>30</v>
      </c>
      <c r="M11" s="63" t="s">
        <v>36</v>
      </c>
    </row>
    <row r="12" spans="1:14" x14ac:dyDescent="0.25">
      <c r="A12" s="56">
        <v>1</v>
      </c>
      <c r="B12" s="57" t="s">
        <v>37</v>
      </c>
      <c r="C12" s="57" t="s">
        <v>38</v>
      </c>
      <c r="D12" s="57" t="s">
        <v>39</v>
      </c>
      <c r="E12" s="57"/>
      <c r="F12" s="57" t="s">
        <v>40</v>
      </c>
      <c r="G12" s="58" t="s">
        <v>28</v>
      </c>
      <c r="H12" s="59">
        <v>0</v>
      </c>
      <c r="I12" s="59">
        <v>9</v>
      </c>
      <c r="J12" s="60">
        <v>4</v>
      </c>
      <c r="K12" s="61" t="s">
        <v>41</v>
      </c>
      <c r="L12" s="62" t="s">
        <v>30</v>
      </c>
      <c r="M12" s="63" t="s">
        <v>42</v>
      </c>
    </row>
    <row r="13" spans="1:14" ht="28.5" x14ac:dyDescent="0.25">
      <c r="A13" s="56">
        <v>1</v>
      </c>
      <c r="B13" s="57" t="s">
        <v>43</v>
      </c>
      <c r="C13" s="57" t="s">
        <v>44</v>
      </c>
      <c r="D13" s="57" t="s">
        <v>45</v>
      </c>
      <c r="E13" s="57"/>
      <c r="F13" s="57" t="s">
        <v>46</v>
      </c>
      <c r="G13" s="58" t="s">
        <v>28</v>
      </c>
      <c r="H13" s="59">
        <v>0</v>
      </c>
      <c r="I13" s="59">
        <v>9</v>
      </c>
      <c r="J13" s="60">
        <v>4</v>
      </c>
      <c r="K13" s="61" t="s">
        <v>41</v>
      </c>
      <c r="L13" s="62" t="s">
        <v>30</v>
      </c>
      <c r="M13" s="63" t="s">
        <v>47</v>
      </c>
    </row>
    <row r="14" spans="1:14" ht="28.5" x14ac:dyDescent="0.25">
      <c r="A14" s="56">
        <v>1</v>
      </c>
      <c r="B14" s="57" t="s">
        <v>48</v>
      </c>
      <c r="C14" s="57" t="s">
        <v>49</v>
      </c>
      <c r="D14" s="57" t="s">
        <v>50</v>
      </c>
      <c r="E14" s="57"/>
      <c r="F14" s="57" t="s">
        <v>27</v>
      </c>
      <c r="G14" s="58" t="s">
        <v>28</v>
      </c>
      <c r="H14" s="59">
        <v>0</v>
      </c>
      <c r="I14" s="59">
        <v>5</v>
      </c>
      <c r="J14" s="60">
        <v>2</v>
      </c>
      <c r="K14" s="61" t="s">
        <v>41</v>
      </c>
      <c r="L14" s="62" t="s">
        <v>30</v>
      </c>
      <c r="M14" s="63" t="s">
        <v>52</v>
      </c>
    </row>
    <row r="15" spans="1:14" ht="28.5" x14ac:dyDescent="0.25">
      <c r="A15" s="56">
        <v>1</v>
      </c>
      <c r="B15" s="57" t="s">
        <v>53</v>
      </c>
      <c r="C15" s="57" t="s">
        <v>200</v>
      </c>
      <c r="D15" s="57" t="s">
        <v>54</v>
      </c>
      <c r="E15" s="57"/>
      <c r="F15" s="57" t="s">
        <v>27</v>
      </c>
      <c r="G15" s="58" t="s">
        <v>28</v>
      </c>
      <c r="H15" s="59">
        <v>0</v>
      </c>
      <c r="I15" s="59">
        <v>9</v>
      </c>
      <c r="J15" s="60">
        <v>4</v>
      </c>
      <c r="K15" s="61" t="s">
        <v>41</v>
      </c>
      <c r="L15" s="62" t="s">
        <v>30</v>
      </c>
      <c r="M15" s="63" t="s">
        <v>55</v>
      </c>
    </row>
    <row r="16" spans="1:14" ht="28.5" x14ac:dyDescent="0.25">
      <c r="A16" s="56">
        <v>1</v>
      </c>
      <c r="B16" s="57" t="s">
        <v>56</v>
      </c>
      <c r="C16" s="57" t="s">
        <v>57</v>
      </c>
      <c r="D16" s="57" t="s">
        <v>58</v>
      </c>
      <c r="E16" s="57" t="s">
        <v>59</v>
      </c>
      <c r="F16" s="57" t="s">
        <v>60</v>
      </c>
      <c r="G16" s="58" t="s">
        <v>28</v>
      </c>
      <c r="H16" s="59">
        <v>0</v>
      </c>
      <c r="I16" s="59">
        <v>9</v>
      </c>
      <c r="J16" s="60">
        <v>3</v>
      </c>
      <c r="K16" s="61" t="s">
        <v>29</v>
      </c>
      <c r="L16" s="62" t="s">
        <v>30</v>
      </c>
      <c r="M16" s="63" t="s">
        <v>61</v>
      </c>
    </row>
    <row r="17" spans="1:13" ht="28.5" x14ac:dyDescent="0.25">
      <c r="A17" s="56">
        <v>1</v>
      </c>
      <c r="B17" s="57" t="s">
        <v>62</v>
      </c>
      <c r="C17" s="57" t="s">
        <v>63</v>
      </c>
      <c r="D17" s="57" t="s">
        <v>64</v>
      </c>
      <c r="E17" s="57" t="s">
        <v>65</v>
      </c>
      <c r="F17" s="57" t="s">
        <v>201</v>
      </c>
      <c r="G17" s="58" t="s">
        <v>28</v>
      </c>
      <c r="H17" s="59">
        <v>0</v>
      </c>
      <c r="I17" s="59">
        <v>9</v>
      </c>
      <c r="J17" s="60">
        <v>2</v>
      </c>
      <c r="K17" s="61" t="s">
        <v>41</v>
      </c>
      <c r="L17" s="62" t="s">
        <v>30</v>
      </c>
      <c r="M17" s="63" t="s">
        <v>196</v>
      </c>
    </row>
    <row r="18" spans="1:13" ht="28.5" x14ac:dyDescent="0.25">
      <c r="A18" s="56">
        <v>1</v>
      </c>
      <c r="B18" s="57" t="s">
        <v>66</v>
      </c>
      <c r="C18" s="57" t="s">
        <v>67</v>
      </c>
      <c r="D18" s="57" t="s">
        <v>68</v>
      </c>
      <c r="E18" s="57"/>
      <c r="F18" s="57" t="s">
        <v>46</v>
      </c>
      <c r="G18" s="58" t="s">
        <v>28</v>
      </c>
      <c r="H18" s="59">
        <v>0</v>
      </c>
      <c r="I18" s="59">
        <v>9</v>
      </c>
      <c r="J18" s="60">
        <v>4</v>
      </c>
      <c r="K18" s="61" t="s">
        <v>41</v>
      </c>
      <c r="L18" s="62" t="s">
        <v>30</v>
      </c>
      <c r="M18" s="63"/>
    </row>
    <row r="19" spans="1:13" ht="28.5" x14ac:dyDescent="0.25">
      <c r="A19" s="56">
        <v>1</v>
      </c>
      <c r="B19" s="57" t="s">
        <v>69</v>
      </c>
      <c r="C19" s="57" t="s">
        <v>70</v>
      </c>
      <c r="D19" s="57" t="s">
        <v>71</v>
      </c>
      <c r="E19" s="57"/>
      <c r="F19" s="57" t="s">
        <v>27</v>
      </c>
      <c r="G19" s="58" t="s">
        <v>28</v>
      </c>
      <c r="H19" s="59">
        <v>0</v>
      </c>
      <c r="I19" s="59">
        <v>9</v>
      </c>
      <c r="J19" s="60">
        <v>1</v>
      </c>
      <c r="K19" s="61" t="s">
        <v>41</v>
      </c>
      <c r="L19" s="62" t="s">
        <v>30</v>
      </c>
      <c r="M19" s="63" t="s">
        <v>72</v>
      </c>
    </row>
    <row r="20" spans="1:13" x14ac:dyDescent="0.25">
      <c r="A20" s="64"/>
      <c r="B20" s="65"/>
      <c r="C20" s="65"/>
      <c r="D20" s="65"/>
      <c r="E20" s="65"/>
      <c r="F20" s="65"/>
      <c r="G20" s="66"/>
      <c r="H20" s="67">
        <f>SUM(H10:H19)</f>
        <v>14</v>
      </c>
      <c r="I20" s="67">
        <f>SUM(I10:I19)</f>
        <v>68</v>
      </c>
      <c r="J20" s="67">
        <f>SUM(J10:J19)</f>
        <v>30</v>
      </c>
      <c r="K20" s="68"/>
      <c r="L20" s="68"/>
      <c r="M20" s="65"/>
    </row>
    <row r="21" spans="1:13" ht="25.5" x14ac:dyDescent="0.25">
      <c r="A21" s="64"/>
      <c r="B21" s="65"/>
      <c r="C21" s="65"/>
      <c r="D21" s="65"/>
      <c r="E21" s="65"/>
      <c r="F21" s="65"/>
      <c r="G21" s="69" t="s">
        <v>73</v>
      </c>
      <c r="H21" s="91">
        <f>SUM(H20:I20)</f>
        <v>82</v>
      </c>
      <c r="I21" s="91"/>
      <c r="J21" s="70"/>
      <c r="K21" s="68"/>
      <c r="L21" s="68"/>
      <c r="M21" s="65"/>
    </row>
    <row r="22" spans="1:13" ht="42.75" x14ac:dyDescent="0.25">
      <c r="A22" s="71">
        <v>2</v>
      </c>
      <c r="B22" s="72" t="s">
        <v>74</v>
      </c>
      <c r="C22" s="72" t="s">
        <v>75</v>
      </c>
      <c r="D22" s="72" t="s">
        <v>76</v>
      </c>
      <c r="E22" s="72" t="s">
        <v>77</v>
      </c>
      <c r="F22" s="72" t="s">
        <v>35</v>
      </c>
      <c r="G22" s="73" t="s">
        <v>28</v>
      </c>
      <c r="H22" s="74">
        <v>9</v>
      </c>
      <c r="I22" s="74">
        <v>0</v>
      </c>
      <c r="J22" s="75">
        <v>2</v>
      </c>
      <c r="K22" s="76" t="s">
        <v>29</v>
      </c>
      <c r="L22" s="76" t="s">
        <v>30</v>
      </c>
      <c r="M22" s="77" t="s">
        <v>78</v>
      </c>
    </row>
    <row r="23" spans="1:13" x14ac:dyDescent="0.25">
      <c r="A23" s="71">
        <v>2</v>
      </c>
      <c r="B23" s="72" t="s">
        <v>79</v>
      </c>
      <c r="C23" s="72" t="s">
        <v>80</v>
      </c>
      <c r="D23" s="72" t="s">
        <v>81</v>
      </c>
      <c r="E23" s="72" t="s">
        <v>77</v>
      </c>
      <c r="F23" s="72" t="s">
        <v>35</v>
      </c>
      <c r="G23" s="73" t="s">
        <v>28</v>
      </c>
      <c r="H23" s="74">
        <v>9</v>
      </c>
      <c r="I23" s="74">
        <v>0</v>
      </c>
      <c r="J23" s="75">
        <v>3</v>
      </c>
      <c r="K23" s="76" t="s">
        <v>29</v>
      </c>
      <c r="L23" s="76" t="s">
        <v>30</v>
      </c>
      <c r="M23" s="77"/>
    </row>
    <row r="24" spans="1:13" ht="28.5" x14ac:dyDescent="0.25">
      <c r="A24" s="71">
        <v>2</v>
      </c>
      <c r="B24" s="72" t="s">
        <v>82</v>
      </c>
      <c r="C24" s="72" t="s">
        <v>83</v>
      </c>
      <c r="D24" s="72" t="s">
        <v>194</v>
      </c>
      <c r="E24" s="72"/>
      <c r="F24" s="72" t="s">
        <v>27</v>
      </c>
      <c r="G24" s="73" t="s">
        <v>28</v>
      </c>
      <c r="H24" s="74">
        <v>9</v>
      </c>
      <c r="I24" s="74">
        <v>0</v>
      </c>
      <c r="J24" s="75">
        <v>4</v>
      </c>
      <c r="K24" s="76" t="s">
        <v>29</v>
      </c>
      <c r="L24" s="76" t="s">
        <v>30</v>
      </c>
      <c r="M24" s="77" t="s">
        <v>84</v>
      </c>
    </row>
    <row r="25" spans="1:13" x14ac:dyDescent="0.25">
      <c r="A25" s="71">
        <v>2</v>
      </c>
      <c r="B25" s="72" t="s">
        <v>85</v>
      </c>
      <c r="C25" s="72" t="s">
        <v>86</v>
      </c>
      <c r="D25" s="72" t="s">
        <v>87</v>
      </c>
      <c r="E25" s="72"/>
      <c r="F25" s="72" t="s">
        <v>202</v>
      </c>
      <c r="G25" s="73" t="s">
        <v>28</v>
      </c>
      <c r="H25" s="74">
        <v>9</v>
      </c>
      <c r="I25" s="74">
        <v>0</v>
      </c>
      <c r="J25" s="75">
        <v>4</v>
      </c>
      <c r="K25" s="76" t="s">
        <v>29</v>
      </c>
      <c r="L25" s="76" t="s">
        <v>30</v>
      </c>
      <c r="M25" s="77" t="s">
        <v>88</v>
      </c>
    </row>
    <row r="26" spans="1:13" x14ac:dyDescent="0.25">
      <c r="A26" s="71">
        <v>2</v>
      </c>
      <c r="B26" s="72" t="s">
        <v>89</v>
      </c>
      <c r="C26" s="72" t="s">
        <v>90</v>
      </c>
      <c r="D26" s="72" t="s">
        <v>91</v>
      </c>
      <c r="E26" s="72"/>
      <c r="F26" s="72" t="s">
        <v>92</v>
      </c>
      <c r="G26" s="73" t="s">
        <v>28</v>
      </c>
      <c r="H26" s="74">
        <v>0</v>
      </c>
      <c r="I26" s="74">
        <v>9</v>
      </c>
      <c r="J26" s="75">
        <v>3</v>
      </c>
      <c r="K26" s="76" t="s">
        <v>41</v>
      </c>
      <c r="L26" s="76" t="s">
        <v>30</v>
      </c>
      <c r="M26" s="77" t="s">
        <v>93</v>
      </c>
    </row>
    <row r="27" spans="1:13" x14ac:dyDescent="0.25">
      <c r="A27" s="71">
        <v>2</v>
      </c>
      <c r="B27" s="72" t="s">
        <v>94</v>
      </c>
      <c r="C27" s="72" t="s">
        <v>95</v>
      </c>
      <c r="D27" s="72" t="s">
        <v>199</v>
      </c>
      <c r="E27" s="72"/>
      <c r="F27" s="72" t="s">
        <v>60</v>
      </c>
      <c r="G27" s="73" t="s">
        <v>28</v>
      </c>
      <c r="H27" s="74">
        <v>0</v>
      </c>
      <c r="I27" s="74">
        <v>9</v>
      </c>
      <c r="J27" s="75">
        <v>2</v>
      </c>
      <c r="K27" s="76" t="s">
        <v>41</v>
      </c>
      <c r="L27" s="76" t="s">
        <v>30</v>
      </c>
      <c r="M27" s="77" t="s">
        <v>96</v>
      </c>
    </row>
    <row r="28" spans="1:13" x14ac:dyDescent="0.25">
      <c r="A28" s="71">
        <v>2</v>
      </c>
      <c r="B28" s="77" t="s">
        <v>97</v>
      </c>
      <c r="C28" s="77" t="s">
        <v>98</v>
      </c>
      <c r="D28" s="77" t="s">
        <v>99</v>
      </c>
      <c r="E28" s="77"/>
      <c r="F28" s="77" t="s">
        <v>100</v>
      </c>
      <c r="G28" s="78" t="s">
        <v>28</v>
      </c>
      <c r="H28" s="79">
        <v>0</v>
      </c>
      <c r="I28" s="79">
        <v>9</v>
      </c>
      <c r="J28" s="80">
        <v>2</v>
      </c>
      <c r="K28" s="76" t="s">
        <v>41</v>
      </c>
      <c r="L28" s="76" t="s">
        <v>30</v>
      </c>
      <c r="M28" s="77" t="s">
        <v>101</v>
      </c>
    </row>
    <row r="29" spans="1:13" ht="28.5" x14ac:dyDescent="0.25">
      <c r="A29" s="71">
        <v>2</v>
      </c>
      <c r="B29" s="77" t="s">
        <v>102</v>
      </c>
      <c r="C29" s="77" t="s">
        <v>103</v>
      </c>
      <c r="D29" s="77" t="s">
        <v>104</v>
      </c>
      <c r="E29" s="77"/>
      <c r="F29" s="77" t="s">
        <v>92</v>
      </c>
      <c r="G29" s="78" t="s">
        <v>28</v>
      </c>
      <c r="H29" s="79">
        <v>0</v>
      </c>
      <c r="I29" s="79">
        <v>9</v>
      </c>
      <c r="J29" s="80">
        <v>2</v>
      </c>
      <c r="K29" s="76" t="s">
        <v>41</v>
      </c>
      <c r="L29" s="76" t="s">
        <v>30</v>
      </c>
      <c r="M29" s="77" t="s">
        <v>105</v>
      </c>
    </row>
    <row r="30" spans="1:13" ht="28.5" x14ac:dyDescent="0.25">
      <c r="A30" s="71">
        <v>2</v>
      </c>
      <c r="B30" s="77" t="s">
        <v>106</v>
      </c>
      <c r="C30" s="77" t="s">
        <v>107</v>
      </c>
      <c r="D30" s="77" t="s">
        <v>108</v>
      </c>
      <c r="E30" s="77" t="s">
        <v>109</v>
      </c>
      <c r="F30" s="77" t="s">
        <v>92</v>
      </c>
      <c r="G30" s="78" t="s">
        <v>28</v>
      </c>
      <c r="H30" s="79">
        <v>0</v>
      </c>
      <c r="I30" s="79">
        <v>9</v>
      </c>
      <c r="J30" s="80">
        <v>2</v>
      </c>
      <c r="K30" s="76" t="s">
        <v>41</v>
      </c>
      <c r="L30" s="76" t="s">
        <v>30</v>
      </c>
      <c r="M30" s="77" t="s">
        <v>110</v>
      </c>
    </row>
    <row r="31" spans="1:13" x14ac:dyDescent="0.25">
      <c r="A31" s="71">
        <v>2</v>
      </c>
      <c r="B31" s="77" t="s">
        <v>111</v>
      </c>
      <c r="C31" s="77" t="s">
        <v>112</v>
      </c>
      <c r="D31" s="77" t="s">
        <v>113</v>
      </c>
      <c r="E31" s="77" t="s">
        <v>114</v>
      </c>
      <c r="F31" s="77" t="s">
        <v>40</v>
      </c>
      <c r="G31" s="78" t="s">
        <v>28</v>
      </c>
      <c r="H31" s="79">
        <v>5</v>
      </c>
      <c r="I31" s="79">
        <v>5</v>
      </c>
      <c r="J31" s="80">
        <v>2</v>
      </c>
      <c r="K31" s="76" t="s">
        <v>29</v>
      </c>
      <c r="L31" s="76" t="s">
        <v>30</v>
      </c>
      <c r="M31" s="77" t="s">
        <v>115</v>
      </c>
    </row>
    <row r="32" spans="1:13" ht="28.5" x14ac:dyDescent="0.25">
      <c r="A32" s="71">
        <v>2</v>
      </c>
      <c r="B32" s="77" t="s">
        <v>116</v>
      </c>
      <c r="C32" s="77" t="s">
        <v>117</v>
      </c>
      <c r="D32" s="77" t="s">
        <v>118</v>
      </c>
      <c r="E32" s="77"/>
      <c r="F32" s="77" t="s">
        <v>27</v>
      </c>
      <c r="G32" s="78" t="s">
        <v>28</v>
      </c>
      <c r="H32" s="79">
        <v>0</v>
      </c>
      <c r="I32" s="79">
        <v>9</v>
      </c>
      <c r="J32" s="80">
        <v>1</v>
      </c>
      <c r="K32" s="76" t="s">
        <v>41</v>
      </c>
      <c r="L32" s="76" t="s">
        <v>30</v>
      </c>
      <c r="M32" s="77" t="s">
        <v>119</v>
      </c>
    </row>
    <row r="33" spans="1:13" x14ac:dyDescent="0.25">
      <c r="A33" s="71">
        <v>2</v>
      </c>
      <c r="B33" s="77" t="s">
        <v>120</v>
      </c>
      <c r="C33" s="77" t="s">
        <v>121</v>
      </c>
      <c r="D33" s="77" t="s">
        <v>122</v>
      </c>
      <c r="E33" s="77"/>
      <c r="F33" s="77" t="s">
        <v>60</v>
      </c>
      <c r="G33" s="78" t="s">
        <v>28</v>
      </c>
      <c r="H33" s="79">
        <v>0</v>
      </c>
      <c r="I33" s="79">
        <v>9</v>
      </c>
      <c r="J33" s="80">
        <v>3</v>
      </c>
      <c r="K33" s="76" t="s">
        <v>41</v>
      </c>
      <c r="L33" s="76" t="s">
        <v>30</v>
      </c>
      <c r="M33" s="77" t="s">
        <v>123</v>
      </c>
    </row>
    <row r="34" spans="1:13" x14ac:dyDescent="0.25">
      <c r="A34" s="64"/>
      <c r="B34" s="65"/>
      <c r="C34" s="65"/>
      <c r="D34" s="65"/>
      <c r="E34" s="65"/>
      <c r="F34" s="65"/>
      <c r="G34" s="66"/>
      <c r="H34" s="67">
        <f>SUM(H22:H33)</f>
        <v>41</v>
      </c>
      <c r="I34" s="67">
        <f>SUM(I22:I33)</f>
        <v>68</v>
      </c>
      <c r="J34" s="67">
        <f>SUM(J22:J33)</f>
        <v>30</v>
      </c>
      <c r="K34" s="68"/>
      <c r="L34" s="68"/>
      <c r="M34" s="65"/>
    </row>
    <row r="35" spans="1:13" ht="25.5" x14ac:dyDescent="0.25">
      <c r="A35" s="64"/>
      <c r="B35" s="65"/>
      <c r="C35" s="65"/>
      <c r="D35" s="65"/>
      <c r="E35" s="65"/>
      <c r="F35" s="65"/>
      <c r="G35" s="69" t="s">
        <v>73</v>
      </c>
      <c r="H35" s="91">
        <f>SUM(H34:I34)</f>
        <v>109</v>
      </c>
      <c r="I35" s="91"/>
      <c r="J35" s="67"/>
      <c r="K35" s="68"/>
      <c r="L35" s="68"/>
      <c r="M35" s="65"/>
    </row>
    <row r="36" spans="1:13" ht="42.75" x14ac:dyDescent="0.25">
      <c r="A36" s="56">
        <v>3</v>
      </c>
      <c r="B36" s="63" t="s">
        <v>124</v>
      </c>
      <c r="C36" s="63" t="s">
        <v>125</v>
      </c>
      <c r="D36" s="63" t="s">
        <v>126</v>
      </c>
      <c r="E36" s="63" t="s">
        <v>74</v>
      </c>
      <c r="F36" s="63" t="s">
        <v>35</v>
      </c>
      <c r="G36" s="81" t="s">
        <v>28</v>
      </c>
      <c r="H36" s="82">
        <v>9</v>
      </c>
      <c r="I36" s="82">
        <v>0</v>
      </c>
      <c r="J36" s="83">
        <v>2</v>
      </c>
      <c r="K36" s="62" t="s">
        <v>29</v>
      </c>
      <c r="L36" s="62" t="s">
        <v>30</v>
      </c>
      <c r="M36" s="63"/>
    </row>
    <row r="37" spans="1:13" x14ac:dyDescent="0.25">
      <c r="A37" s="56">
        <v>3</v>
      </c>
      <c r="B37" s="63" t="s">
        <v>127</v>
      </c>
      <c r="C37" s="63" t="s">
        <v>128</v>
      </c>
      <c r="D37" s="63" t="s">
        <v>129</v>
      </c>
      <c r="E37" s="63"/>
      <c r="F37" s="63" t="s">
        <v>51</v>
      </c>
      <c r="G37" s="81" t="s">
        <v>28</v>
      </c>
      <c r="H37" s="82">
        <v>5</v>
      </c>
      <c r="I37" s="82">
        <v>0</v>
      </c>
      <c r="J37" s="83">
        <v>2</v>
      </c>
      <c r="K37" s="62" t="s">
        <v>29</v>
      </c>
      <c r="L37" s="62" t="s">
        <v>30</v>
      </c>
      <c r="M37" s="63" t="s">
        <v>130</v>
      </c>
    </row>
    <row r="38" spans="1:13" ht="28.5" x14ac:dyDescent="0.25">
      <c r="A38" s="56">
        <v>3</v>
      </c>
      <c r="B38" s="63" t="s">
        <v>131</v>
      </c>
      <c r="C38" s="63" t="s">
        <v>132</v>
      </c>
      <c r="D38" s="63" t="s">
        <v>133</v>
      </c>
      <c r="E38" s="63" t="s">
        <v>134</v>
      </c>
      <c r="F38" s="63" t="s">
        <v>27</v>
      </c>
      <c r="G38" s="81" t="s">
        <v>28</v>
      </c>
      <c r="H38" s="82">
        <v>5</v>
      </c>
      <c r="I38" s="82">
        <v>5</v>
      </c>
      <c r="J38" s="83">
        <v>2</v>
      </c>
      <c r="K38" s="62" t="s">
        <v>41</v>
      </c>
      <c r="L38" s="62" t="s">
        <v>30</v>
      </c>
      <c r="M38" s="63" t="s">
        <v>135</v>
      </c>
    </row>
    <row r="39" spans="1:13" ht="28.5" x14ac:dyDescent="0.25">
      <c r="A39" s="56">
        <v>3</v>
      </c>
      <c r="B39" s="63" t="s">
        <v>136</v>
      </c>
      <c r="C39" s="63" t="s">
        <v>44</v>
      </c>
      <c r="D39" s="63" t="s">
        <v>45</v>
      </c>
      <c r="E39" s="63"/>
      <c r="F39" s="63" t="s">
        <v>46</v>
      </c>
      <c r="G39" s="81" t="s">
        <v>28</v>
      </c>
      <c r="H39" s="82">
        <v>0</v>
      </c>
      <c r="I39" s="82">
        <v>9</v>
      </c>
      <c r="J39" s="83">
        <v>2</v>
      </c>
      <c r="K39" s="62" t="s">
        <v>41</v>
      </c>
      <c r="L39" s="62" t="s">
        <v>30</v>
      </c>
      <c r="M39" s="63" t="s">
        <v>47</v>
      </c>
    </row>
    <row r="40" spans="1:13" x14ac:dyDescent="0.25">
      <c r="A40" s="56">
        <v>3</v>
      </c>
      <c r="B40" s="63" t="s">
        <v>137</v>
      </c>
      <c r="C40" s="63" t="s">
        <v>138</v>
      </c>
      <c r="D40" s="63" t="s">
        <v>139</v>
      </c>
      <c r="E40" s="63"/>
      <c r="F40" s="63" t="s">
        <v>51</v>
      </c>
      <c r="G40" s="81" t="s">
        <v>28</v>
      </c>
      <c r="H40" s="82">
        <v>0</v>
      </c>
      <c r="I40" s="82">
        <v>9</v>
      </c>
      <c r="J40" s="83">
        <v>2</v>
      </c>
      <c r="K40" s="62" t="s">
        <v>41</v>
      </c>
      <c r="L40" s="62" t="s">
        <v>30</v>
      </c>
      <c r="M40" s="63" t="s">
        <v>140</v>
      </c>
    </row>
    <row r="41" spans="1:13" x14ac:dyDescent="0.25">
      <c r="A41" s="56">
        <v>3</v>
      </c>
      <c r="B41" s="63" t="s">
        <v>141</v>
      </c>
      <c r="C41" s="63" t="s">
        <v>142</v>
      </c>
      <c r="D41" s="63" t="s">
        <v>143</v>
      </c>
      <c r="E41" s="63" t="s">
        <v>94</v>
      </c>
      <c r="F41" s="63" t="s">
        <v>60</v>
      </c>
      <c r="G41" s="81" t="s">
        <v>28</v>
      </c>
      <c r="H41" s="82">
        <v>5</v>
      </c>
      <c r="I41" s="82">
        <v>5</v>
      </c>
      <c r="J41" s="83">
        <v>2</v>
      </c>
      <c r="K41" s="62" t="s">
        <v>29</v>
      </c>
      <c r="L41" s="62" t="s">
        <v>30</v>
      </c>
      <c r="M41" s="63" t="s">
        <v>197</v>
      </c>
    </row>
    <row r="42" spans="1:13" x14ac:dyDescent="0.25">
      <c r="A42" s="56">
        <v>3</v>
      </c>
      <c r="B42" s="63" t="s">
        <v>144</v>
      </c>
      <c r="C42" s="63" t="s">
        <v>145</v>
      </c>
      <c r="D42" s="63" t="s">
        <v>146</v>
      </c>
      <c r="E42" s="63" t="s">
        <v>97</v>
      </c>
      <c r="F42" s="63" t="s">
        <v>100</v>
      </c>
      <c r="G42" s="81" t="s">
        <v>28</v>
      </c>
      <c r="H42" s="82">
        <v>5</v>
      </c>
      <c r="I42" s="82">
        <v>5</v>
      </c>
      <c r="J42" s="83">
        <v>2</v>
      </c>
      <c r="K42" s="62" t="s">
        <v>29</v>
      </c>
      <c r="L42" s="62" t="s">
        <v>30</v>
      </c>
      <c r="M42" s="63" t="s">
        <v>147</v>
      </c>
    </row>
    <row r="43" spans="1:13" ht="28.5" x14ac:dyDescent="0.25">
      <c r="A43" s="56">
        <v>3</v>
      </c>
      <c r="B43" s="63" t="s">
        <v>148</v>
      </c>
      <c r="C43" s="63" t="s">
        <v>149</v>
      </c>
      <c r="D43" s="63" t="s">
        <v>150</v>
      </c>
      <c r="E43" s="63" t="s">
        <v>102</v>
      </c>
      <c r="F43" s="63" t="s">
        <v>92</v>
      </c>
      <c r="G43" s="81" t="s">
        <v>28</v>
      </c>
      <c r="H43" s="82">
        <v>0</v>
      </c>
      <c r="I43" s="82">
        <v>5</v>
      </c>
      <c r="J43" s="83">
        <v>2</v>
      </c>
      <c r="K43" s="62" t="s">
        <v>29</v>
      </c>
      <c r="L43" s="62" t="s">
        <v>30</v>
      </c>
      <c r="M43" s="63" t="s">
        <v>151</v>
      </c>
    </row>
    <row r="44" spans="1:13" x14ac:dyDescent="0.25">
      <c r="A44" s="56">
        <v>3</v>
      </c>
      <c r="B44" s="63" t="s">
        <v>152</v>
      </c>
      <c r="C44" s="63" t="s">
        <v>153</v>
      </c>
      <c r="D44" s="63" t="s">
        <v>154</v>
      </c>
      <c r="E44" s="63" t="s">
        <v>155</v>
      </c>
      <c r="F44" s="63" t="s">
        <v>92</v>
      </c>
      <c r="G44" s="81" t="s">
        <v>28</v>
      </c>
      <c r="H44" s="82">
        <v>0</v>
      </c>
      <c r="I44" s="82">
        <v>9</v>
      </c>
      <c r="J44" s="83">
        <v>2</v>
      </c>
      <c r="K44" s="62" t="s">
        <v>41</v>
      </c>
      <c r="L44" s="62" t="s">
        <v>30</v>
      </c>
      <c r="M44" s="63" t="s">
        <v>156</v>
      </c>
    </row>
    <row r="45" spans="1:13" ht="28.5" x14ac:dyDescent="0.25">
      <c r="A45" s="56">
        <v>3</v>
      </c>
      <c r="B45" s="63" t="s">
        <v>157</v>
      </c>
      <c r="C45" s="63" t="s">
        <v>158</v>
      </c>
      <c r="D45" s="63" t="s">
        <v>159</v>
      </c>
      <c r="E45" s="63" t="s">
        <v>106</v>
      </c>
      <c r="F45" s="63" t="s">
        <v>92</v>
      </c>
      <c r="G45" s="81" t="s">
        <v>28</v>
      </c>
      <c r="H45" s="82">
        <v>5</v>
      </c>
      <c r="I45" s="82">
        <v>5</v>
      </c>
      <c r="J45" s="83">
        <v>2</v>
      </c>
      <c r="K45" s="62" t="s">
        <v>29</v>
      </c>
      <c r="L45" s="62" t="s">
        <v>30</v>
      </c>
      <c r="M45" s="63" t="s">
        <v>160</v>
      </c>
    </row>
    <row r="46" spans="1:13" ht="28.5" x14ac:dyDescent="0.25">
      <c r="A46" s="56">
        <v>3</v>
      </c>
      <c r="B46" s="63" t="s">
        <v>161</v>
      </c>
      <c r="C46" s="63" t="s">
        <v>162</v>
      </c>
      <c r="D46" s="63" t="s">
        <v>163</v>
      </c>
      <c r="E46" s="63" t="s">
        <v>62</v>
      </c>
      <c r="F46" s="63" t="s">
        <v>51</v>
      </c>
      <c r="G46" s="81" t="s">
        <v>28</v>
      </c>
      <c r="H46" s="82">
        <v>5</v>
      </c>
      <c r="I46" s="82">
        <v>5</v>
      </c>
      <c r="J46" s="83">
        <v>2</v>
      </c>
      <c r="K46" s="62" t="s">
        <v>29</v>
      </c>
      <c r="L46" s="62" t="s">
        <v>30</v>
      </c>
      <c r="M46" s="63" t="s">
        <v>164</v>
      </c>
    </row>
    <row r="47" spans="1:13" ht="42.75" x14ac:dyDescent="0.25">
      <c r="A47" s="56">
        <v>3</v>
      </c>
      <c r="B47" s="63" t="s">
        <v>165</v>
      </c>
      <c r="C47" s="63" t="s">
        <v>166</v>
      </c>
      <c r="D47" s="63" t="s">
        <v>167</v>
      </c>
      <c r="E47" s="63" t="s">
        <v>155</v>
      </c>
      <c r="F47" s="63" t="s">
        <v>27</v>
      </c>
      <c r="G47" s="81" t="s">
        <v>28</v>
      </c>
      <c r="H47" s="82">
        <v>0</v>
      </c>
      <c r="I47" s="82">
        <v>9</v>
      </c>
      <c r="J47" s="83">
        <v>1</v>
      </c>
      <c r="K47" s="62" t="s">
        <v>41</v>
      </c>
      <c r="L47" s="62" t="s">
        <v>30</v>
      </c>
      <c r="M47" s="63" t="s">
        <v>168</v>
      </c>
    </row>
    <row r="48" spans="1:13" x14ac:dyDescent="0.25">
      <c r="A48" s="56">
        <v>1</v>
      </c>
      <c r="B48" s="63" t="s">
        <v>169</v>
      </c>
      <c r="C48" s="63" t="s">
        <v>170</v>
      </c>
      <c r="D48" s="63" t="s">
        <v>171</v>
      </c>
      <c r="E48" s="63"/>
      <c r="F48" s="63" t="s">
        <v>100</v>
      </c>
      <c r="G48" s="81" t="s">
        <v>28</v>
      </c>
      <c r="H48" s="82">
        <v>0</v>
      </c>
      <c r="I48" s="82">
        <v>5</v>
      </c>
      <c r="J48" s="83">
        <v>0</v>
      </c>
      <c r="K48" s="62" t="s">
        <v>172</v>
      </c>
      <c r="L48" s="62" t="s">
        <v>30</v>
      </c>
      <c r="M48" s="63" t="s">
        <v>173</v>
      </c>
    </row>
    <row r="49" spans="1:14" x14ac:dyDescent="0.25">
      <c r="A49" s="56">
        <v>3</v>
      </c>
      <c r="B49" s="63" t="s">
        <v>174</v>
      </c>
      <c r="C49" s="63" t="s">
        <v>175</v>
      </c>
      <c r="D49" s="63" t="s">
        <v>176</v>
      </c>
      <c r="E49" s="63"/>
      <c r="F49" s="63" t="s">
        <v>60</v>
      </c>
      <c r="G49" s="81" t="s">
        <v>28</v>
      </c>
      <c r="H49" s="82">
        <v>0</v>
      </c>
      <c r="I49" s="82">
        <v>9</v>
      </c>
      <c r="J49" s="83">
        <v>3</v>
      </c>
      <c r="K49" s="62" t="s">
        <v>41</v>
      </c>
      <c r="L49" s="62" t="s">
        <v>30</v>
      </c>
      <c r="M49" s="63" t="s">
        <v>177</v>
      </c>
    </row>
    <row r="50" spans="1:14" ht="28.5" x14ac:dyDescent="0.25">
      <c r="A50" s="56">
        <v>3</v>
      </c>
      <c r="B50" s="63"/>
      <c r="C50" s="63" t="s">
        <v>178</v>
      </c>
      <c r="D50" s="63" t="s">
        <v>179</v>
      </c>
      <c r="E50" s="63"/>
      <c r="F50" s="63"/>
      <c r="G50" s="81"/>
      <c r="H50" s="82">
        <v>0</v>
      </c>
      <c r="I50" s="82">
        <v>5</v>
      </c>
      <c r="J50" s="83">
        <v>2</v>
      </c>
      <c r="K50" s="62"/>
      <c r="L50" s="62" t="s">
        <v>180</v>
      </c>
      <c r="M50" s="63"/>
    </row>
    <row r="51" spans="1:14" x14ac:dyDescent="0.25">
      <c r="A51" s="64"/>
      <c r="B51" s="65"/>
      <c r="C51" s="65"/>
      <c r="D51" s="65"/>
      <c r="E51" s="65"/>
      <c r="F51" s="65"/>
      <c r="G51" s="66"/>
      <c r="H51" s="67">
        <f>SUM(H36:H50)</f>
        <v>39</v>
      </c>
      <c r="I51" s="67">
        <f t="shared" ref="I51:J51" si="0">SUM(I36:I50)</f>
        <v>85</v>
      </c>
      <c r="J51" s="67">
        <f t="shared" si="0"/>
        <v>28</v>
      </c>
      <c r="K51" s="68"/>
      <c r="L51" s="68"/>
      <c r="M51" s="65"/>
    </row>
    <row r="52" spans="1:14" ht="25.5" x14ac:dyDescent="0.25">
      <c r="A52" s="64"/>
      <c r="B52" s="65"/>
      <c r="C52" s="65"/>
      <c r="D52" s="65"/>
      <c r="E52" s="65"/>
      <c r="F52" s="65"/>
      <c r="G52" s="69" t="s">
        <v>73</v>
      </c>
      <c r="H52" s="91">
        <f>SUM(H51:I51)</f>
        <v>124</v>
      </c>
      <c r="I52" s="92"/>
      <c r="J52" s="67"/>
      <c r="K52" s="68"/>
      <c r="L52" s="68"/>
      <c r="M52" s="65"/>
    </row>
    <row r="53" spans="1:14" x14ac:dyDescent="0.25">
      <c r="A53" s="71">
        <v>4</v>
      </c>
      <c r="B53" s="77" t="s">
        <v>181</v>
      </c>
      <c r="C53" s="77" t="s">
        <v>182</v>
      </c>
      <c r="D53" s="77" t="s">
        <v>183</v>
      </c>
      <c r="E53" s="77" t="s">
        <v>137</v>
      </c>
      <c r="F53" s="77" t="s">
        <v>51</v>
      </c>
      <c r="G53" s="78" t="s">
        <v>28</v>
      </c>
      <c r="H53" s="79">
        <v>5</v>
      </c>
      <c r="I53" s="79">
        <v>5</v>
      </c>
      <c r="J53" s="80">
        <v>2</v>
      </c>
      <c r="K53" s="76" t="s">
        <v>29</v>
      </c>
      <c r="L53" s="76" t="s">
        <v>30</v>
      </c>
      <c r="M53" s="77" t="s">
        <v>184</v>
      </c>
    </row>
    <row r="54" spans="1:14" x14ac:dyDescent="0.25">
      <c r="A54" s="71">
        <v>4</v>
      </c>
      <c r="B54" s="77" t="s">
        <v>185</v>
      </c>
      <c r="C54" s="77" t="s">
        <v>186</v>
      </c>
      <c r="D54" s="77" t="s">
        <v>187</v>
      </c>
      <c r="E54" s="77" t="s">
        <v>152</v>
      </c>
      <c r="F54" s="77" t="s">
        <v>92</v>
      </c>
      <c r="G54" s="78" t="s">
        <v>28</v>
      </c>
      <c r="H54" s="79">
        <v>5</v>
      </c>
      <c r="I54" s="79">
        <v>5</v>
      </c>
      <c r="J54" s="80">
        <v>2</v>
      </c>
      <c r="K54" s="76" t="s">
        <v>29</v>
      </c>
      <c r="L54" s="76" t="s">
        <v>30</v>
      </c>
      <c r="M54" s="77" t="s">
        <v>188</v>
      </c>
    </row>
    <row r="55" spans="1:14" ht="28.5" x14ac:dyDescent="0.25">
      <c r="A55" s="71">
        <v>4</v>
      </c>
      <c r="B55" s="77" t="s">
        <v>189</v>
      </c>
      <c r="C55" s="77" t="s">
        <v>190</v>
      </c>
      <c r="D55" s="77" t="s">
        <v>191</v>
      </c>
      <c r="E55" s="77" t="s">
        <v>192</v>
      </c>
      <c r="F55" s="77" t="s">
        <v>27</v>
      </c>
      <c r="G55" s="78" t="s">
        <v>28</v>
      </c>
      <c r="H55" s="79">
        <v>0</v>
      </c>
      <c r="I55" s="79">
        <v>0</v>
      </c>
      <c r="J55" s="80">
        <v>0</v>
      </c>
      <c r="K55" s="76" t="s">
        <v>193</v>
      </c>
      <c r="L55" s="76" t="s">
        <v>30</v>
      </c>
      <c r="M55" s="77"/>
    </row>
    <row r="56" spans="1:14" ht="28.5" x14ac:dyDescent="0.25">
      <c r="A56" s="71">
        <v>4</v>
      </c>
      <c r="B56" s="77"/>
      <c r="C56" s="77" t="s">
        <v>178</v>
      </c>
      <c r="D56" s="77" t="s">
        <v>179</v>
      </c>
      <c r="E56" s="77"/>
      <c r="F56" s="77"/>
      <c r="G56" s="78"/>
      <c r="H56" s="79">
        <v>0</v>
      </c>
      <c r="I56" s="79">
        <v>5</v>
      </c>
      <c r="J56" s="80">
        <v>2</v>
      </c>
      <c r="K56" s="76"/>
      <c r="L56" s="76" t="s">
        <v>180</v>
      </c>
      <c r="M56" s="77"/>
    </row>
    <row r="57" spans="1:14" ht="28.5" x14ac:dyDescent="0.25">
      <c r="A57" s="71">
        <v>4</v>
      </c>
      <c r="B57" s="77"/>
      <c r="C57" s="77" t="s">
        <v>178</v>
      </c>
      <c r="D57" s="77" t="s">
        <v>179</v>
      </c>
      <c r="E57" s="77"/>
      <c r="F57" s="77"/>
      <c r="G57" s="78"/>
      <c r="H57" s="79">
        <v>5</v>
      </c>
      <c r="I57" s="79">
        <v>0</v>
      </c>
      <c r="J57" s="80">
        <v>2</v>
      </c>
      <c r="K57" s="76"/>
      <c r="L57" s="76" t="s">
        <v>180</v>
      </c>
      <c r="M57" s="77"/>
    </row>
    <row r="58" spans="1:14" x14ac:dyDescent="0.25">
      <c r="A58" s="33"/>
      <c r="B58" s="34"/>
      <c r="C58" s="34"/>
      <c r="D58" s="34"/>
      <c r="E58" s="34"/>
      <c r="F58" s="34"/>
      <c r="G58" s="52"/>
      <c r="H58" s="35">
        <f>SUM(H53:H57)</f>
        <v>15</v>
      </c>
      <c r="I58" s="35">
        <f t="shared" ref="I58:J58" si="1">SUM(I53:I57)</f>
        <v>15</v>
      </c>
      <c r="J58" s="35">
        <f t="shared" si="1"/>
        <v>8</v>
      </c>
      <c r="K58" s="36"/>
      <c r="L58" s="36"/>
      <c r="M58" s="34"/>
    </row>
    <row r="59" spans="1:14" ht="25.5" x14ac:dyDescent="0.25">
      <c r="A59" s="37"/>
      <c r="B59" s="38"/>
      <c r="C59" s="38"/>
      <c r="D59" s="38"/>
      <c r="E59" s="38"/>
      <c r="F59" s="38"/>
      <c r="G59" s="53" t="s">
        <v>73</v>
      </c>
      <c r="H59" s="93">
        <f>SUM(H58:I58)</f>
        <v>30</v>
      </c>
      <c r="I59" s="94"/>
      <c r="J59" s="39"/>
      <c r="K59" s="40"/>
      <c r="L59" s="40"/>
      <c r="M59" s="38"/>
    </row>
    <row r="60" spans="1:14" s="46" customFormat="1" x14ac:dyDescent="0.25">
      <c r="A60" s="41"/>
      <c r="B60" s="42"/>
      <c r="C60" s="42"/>
      <c r="D60" s="42"/>
      <c r="E60" s="42"/>
      <c r="F60" s="42"/>
      <c r="G60" s="54"/>
      <c r="H60" s="43"/>
      <c r="I60" s="43"/>
      <c r="J60" s="44"/>
      <c r="K60" s="45"/>
      <c r="L60" s="45"/>
      <c r="M60" s="42"/>
      <c r="N60" s="88"/>
    </row>
    <row r="61" spans="1:14" x14ac:dyDescent="0.25">
      <c r="A61" s="47"/>
      <c r="B61" s="5"/>
      <c r="C61" s="48"/>
      <c r="D61" s="5"/>
      <c r="E61" s="5"/>
      <c r="F61" s="5"/>
      <c r="G61" s="51"/>
      <c r="H61" s="49"/>
      <c r="I61" s="49"/>
      <c r="J61" s="50"/>
      <c r="K61" s="51"/>
      <c r="L61" s="51"/>
      <c r="M61" s="5"/>
    </row>
  </sheetData>
  <mergeCells count="17">
    <mergeCell ref="E8:E9"/>
    <mergeCell ref="C2:C4"/>
    <mergeCell ref="A8:A9"/>
    <mergeCell ref="B8:B9"/>
    <mergeCell ref="C8:C9"/>
    <mergeCell ref="D8:D9"/>
    <mergeCell ref="F8:F9"/>
    <mergeCell ref="G8:G9"/>
    <mergeCell ref="H8:I8"/>
    <mergeCell ref="J8:J9"/>
    <mergeCell ref="K8:K9"/>
    <mergeCell ref="M8:M9"/>
    <mergeCell ref="H21:I21"/>
    <mergeCell ref="H35:I35"/>
    <mergeCell ref="H52:I52"/>
    <mergeCell ref="H59:I59"/>
    <mergeCell ref="L8:L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35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Tanító utáni 4 félév</vt:lpstr>
      <vt:lpstr>'Tanító utáni 4 félév'!Nyomtatási_cím</vt:lpstr>
      <vt:lpstr>'Tanító utáni 4 félév'!Nyomtatási_terület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Timi</dc:creator>
  <cp:lastModifiedBy>Nagyné Erdős Judit</cp:lastModifiedBy>
  <cp:lastPrinted>2022-07-25T12:45:21Z</cp:lastPrinted>
  <dcterms:created xsi:type="dcterms:W3CDTF">2022-06-22T07:11:19Z</dcterms:created>
  <dcterms:modified xsi:type="dcterms:W3CDTF">2024-07-22T13:42:16Z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