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FOLDRAJZ\Megfelelő\"/>
    </mc:Choice>
  </mc:AlternateContent>
  <bookViews>
    <workbookView xWindow="0" yWindow="0" windowWidth="28800" windowHeight="11100" tabRatio="500"/>
  </bookViews>
  <sheets>
    <sheet name="Megfelelő" sheetId="1" r:id="rId1"/>
  </sheets>
  <definedNames>
    <definedName name="_xlnm.Print_Area" localSheetId="0">Megfelelő!$A$1:$M$19</definedName>
  </definedNames>
  <calcPr calcId="162913"/>
</workbook>
</file>

<file path=xl/calcChain.xml><?xml version="1.0" encoding="utf-8"?>
<calcChain xmlns="http://schemas.openxmlformats.org/spreadsheetml/2006/main">
  <c r="I18" i="1" l="1"/>
  <c r="J14" i="1"/>
  <c r="I14" i="1"/>
  <c r="H14" i="1"/>
  <c r="H15" i="1" l="1"/>
  <c r="H18" i="1"/>
  <c r="H19" i="1" l="1"/>
  <c r="M5" i="1"/>
</calcChain>
</file>

<file path=xl/sharedStrings.xml><?xml version="1.0" encoding="utf-8"?>
<sst xmlns="http://schemas.openxmlformats.org/spreadsheetml/2006/main" count="75" uniqueCount="57">
  <si>
    <t>Osztatlan tanárképzési szak:</t>
  </si>
  <si>
    <t>Megfelelő alapképzési szakon szerzett oklevél birtokában egy szakos tanári szakképzettség megszerzése</t>
  </si>
  <si>
    <t>Képzési idő:</t>
  </si>
  <si>
    <t>2 félév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</si>
  <si>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</si>
  <si>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</si>
  <si>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</si>
  <si>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</si>
  <si>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</si>
  <si>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</si>
  <si>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</si>
  <si>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</si>
  <si>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</si>
  <si>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</si>
  <si>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</si>
  <si>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</si>
  <si>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</si>
  <si>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</si>
  <si>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</si>
  <si>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</si>
  <si>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</si>
  <si>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</si>
  <si>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</si>
  <si>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</si>
  <si>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</si>
  <si>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Féléves óraszám:</t>
  </si>
  <si>
    <t>S</t>
  </si>
  <si>
    <t>Szakfelelős: Dr. Kókai Sándor</t>
  </si>
  <si>
    <t>A Kárpát-medence régiói</t>
  </si>
  <si>
    <t>Regions of the Carpathian Basin</t>
  </si>
  <si>
    <t>Dr. Kókai Sándor</t>
  </si>
  <si>
    <t>FTI</t>
  </si>
  <si>
    <t>Bácskainé dr. Pristyák Erika</t>
  </si>
  <si>
    <t>Dr. Tömöri Mihály</t>
  </si>
  <si>
    <t>Komplex szakterületi zárószigorlat</t>
  </si>
  <si>
    <t>2024 szeptemberétől</t>
  </si>
  <si>
    <t>Szakmódszertan 1.</t>
  </si>
  <si>
    <t>Methodology 1.</t>
  </si>
  <si>
    <t>FDM1808</t>
  </si>
  <si>
    <t>Szakmódszertan 2.</t>
  </si>
  <si>
    <t>Methodology 2.</t>
  </si>
  <si>
    <t>FDM1809</t>
  </si>
  <si>
    <t>OFD4000</t>
  </si>
  <si>
    <t>Complex professional comprehensive exam</t>
  </si>
  <si>
    <t>OFD1128</t>
  </si>
  <si>
    <t>FDM1814</t>
  </si>
  <si>
    <t>OFD1227</t>
  </si>
  <si>
    <t>Landscape ecology</t>
  </si>
  <si>
    <t>OFD1110</t>
  </si>
  <si>
    <t>Általános gazdaságföldrajz 1.</t>
  </si>
  <si>
    <t>Economic Geography 1.</t>
  </si>
  <si>
    <t>FDB1503</t>
  </si>
  <si>
    <t>Tájökológia</t>
  </si>
  <si>
    <t>okleveles földrajz szakos tanár</t>
  </si>
  <si>
    <t>Földrajztanár</t>
  </si>
  <si>
    <t>OFD8011</t>
  </si>
  <si>
    <t>OFD8012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</si>
</sst>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trike/>
      <sz val="11"/>
      <color rgb="FF00000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C0C0C0"/>
      </top>
      <bottom/>
      <diagonal/>
    </border>
    <border>
      <left style="thin">
        <color rgb="FFFFFFFF"/>
      </left>
      <right style="thin">
        <color rgb="FFFFFFFF"/>
      </right>
      <top style="thin">
        <color rgb="FFC0C0C0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1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1" fontId="2" fillId="0" borderId="0" xfId="0" applyNumberFormat="1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5" fillId="2" borderId="0" xfId="0" applyFont="1" applyFill="1" applyAlignment="1" applyProtection="1"/>
    <xf numFmtId="0" fontId="6" fillId="0" borderId="0" xfId="0" applyFont="1" applyAlignment="1" applyProtection="1">
      <alignment vertical="center"/>
    </xf>
    <xf numFmtId="1" fontId="4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6" fillId="2" borderId="0" xfId="0" applyFont="1" applyFill="1" applyAlignment="1" applyProtection="1"/>
    <xf numFmtId="0" fontId="6" fillId="0" borderId="0" xfId="0" applyFont="1" applyAlignment="1" applyProtection="1">
      <alignment horizontal="left" vertical="center"/>
    </xf>
    <xf numFmtId="1" fontId="9" fillId="0" borderId="0" xfId="0" applyNumberFormat="1" applyFont="1" applyAlignment="1" applyProtection="1">
      <alignment vertical="center"/>
    </xf>
    <xf numFmtId="1" fontId="9" fillId="0" borderId="0" xfId="0" applyNumberFormat="1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1" fontId="11" fillId="0" borderId="0" xfId="0" applyNumberFormat="1" applyFont="1" applyAlignment="1" applyProtection="1">
      <alignment horizontal="center" vertical="center"/>
    </xf>
    <xf numFmtId="1" fontId="8" fillId="0" borderId="0" xfId="0" applyNumberFormat="1" applyFont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1" fontId="6" fillId="4" borderId="7" xfId="0" applyNumberFormat="1" applyFont="1" applyFill="1" applyBorder="1" applyAlignment="1" applyProtection="1">
      <alignment vertical="center" wrapText="1"/>
    </xf>
    <xf numFmtId="0" fontId="6" fillId="4" borderId="7" xfId="0" applyFont="1" applyFill="1" applyBorder="1" applyAlignment="1" applyProtection="1">
      <alignment vertical="center" wrapText="1"/>
    </xf>
    <xf numFmtId="1" fontId="13" fillId="4" borderId="7" xfId="0" applyNumberFormat="1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vertical="center" wrapText="1"/>
    </xf>
    <xf numFmtId="1" fontId="6" fillId="0" borderId="0" xfId="0" applyNumberFormat="1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1" fontId="6" fillId="0" borderId="0" xfId="0" applyNumberFormat="1" applyFont="1" applyBorder="1" applyAlignment="1" applyProtection="1">
      <alignment horizontal="center" vertical="center" wrapText="1"/>
    </xf>
    <xf numFmtId="1" fontId="13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1" fontId="6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1" fontId="6" fillId="0" borderId="0" xfId="0" applyNumberFormat="1" applyFont="1" applyAlignment="1" applyProtection="1">
      <alignment horizontal="center" vertical="center"/>
    </xf>
    <xf numFmtId="1" fontId="13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4" borderId="8" xfId="0" applyFont="1" applyFill="1" applyBorder="1" applyAlignment="1" applyProtection="1">
      <alignment vertical="center" wrapText="1"/>
    </xf>
    <xf numFmtId="0" fontId="0" fillId="0" borderId="9" xfId="0" applyBorder="1"/>
    <xf numFmtId="0" fontId="0" fillId="0" borderId="10" xfId="0" applyBorder="1"/>
    <xf numFmtId="0" fontId="16" fillId="0" borderId="0" xfId="0" applyFont="1"/>
    <xf numFmtId="0" fontId="4" fillId="0" borderId="2" xfId="0" applyFont="1" applyBorder="1" applyAlignment="1" applyProtection="1">
      <alignment horizontal="center" vertical="center"/>
    </xf>
    <xf numFmtId="1" fontId="12" fillId="3" borderId="4" xfId="0" applyNumberFormat="1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/>
    </xf>
    <xf numFmtId="1" fontId="12" fillId="3" borderId="5" xfId="0" applyNumberFormat="1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1" fontId="15" fillId="4" borderId="7" xfId="0" applyNumberFormat="1" applyFont="1" applyFill="1" applyBorder="1" applyAlignment="1" applyProtection="1">
      <alignment horizontal="center" vertical="center" wrapText="1"/>
    </xf>
    <xf numFmtId="1" fontId="10" fillId="4" borderId="11" xfId="0" applyNumberFormat="1" applyFont="1" applyFill="1" applyBorder="1" applyAlignment="1" applyProtection="1">
      <alignment vertical="center" wrapText="1"/>
    </xf>
    <xf numFmtId="0" fontId="10" fillId="4" borderId="11" xfId="0" applyFont="1" applyFill="1" applyBorder="1" applyAlignment="1" applyProtection="1">
      <alignment vertical="center" wrapText="1"/>
    </xf>
    <xf numFmtId="0" fontId="10" fillId="4" borderId="11" xfId="0" applyFont="1" applyFill="1" applyBorder="1" applyAlignment="1" applyProtection="1">
      <alignment horizontal="left" vertical="top" wrapText="1"/>
    </xf>
    <xf numFmtId="0" fontId="14" fillId="4" borderId="11" xfId="0" applyFont="1" applyFill="1" applyBorder="1" applyAlignment="1" applyProtection="1">
      <alignment vertical="center" wrapText="1"/>
    </xf>
    <xf numFmtId="1" fontId="15" fillId="4" borderId="11" xfId="0" applyNumberFormat="1" applyFont="1" applyFill="1" applyBorder="1" applyAlignment="1" applyProtection="1">
      <alignment horizontal="center" vertical="center" wrapText="1"/>
    </xf>
    <xf numFmtId="1" fontId="10" fillId="4" borderId="11" xfId="0" applyNumberFormat="1" applyFont="1" applyFill="1" applyBorder="1" applyAlignment="1" applyProtection="1">
      <alignment horizontal="center" vertical="center"/>
    </xf>
    <xf numFmtId="0" fontId="10" fillId="4" borderId="11" xfId="0" applyFont="1" applyFill="1" applyBorder="1" applyAlignment="1" applyProtection="1">
      <alignment horizontal="center" vertical="center"/>
    </xf>
    <xf numFmtId="0" fontId="10" fillId="4" borderId="12" xfId="0" applyFont="1" applyFill="1" applyBorder="1" applyAlignment="1" applyProtection="1">
      <alignment horizontal="left" vertical="center" wrapText="1"/>
    </xf>
    <xf numFmtId="1" fontId="6" fillId="4" borderId="13" xfId="0" applyNumberFormat="1" applyFont="1" applyFill="1" applyBorder="1" applyAlignment="1" applyProtection="1">
      <alignment vertical="center" wrapText="1"/>
    </xf>
    <xf numFmtId="0" fontId="6" fillId="4" borderId="13" xfId="0" applyFont="1" applyFill="1" applyBorder="1" applyAlignment="1" applyProtection="1">
      <alignment vertical="center" wrapText="1"/>
    </xf>
    <xf numFmtId="1" fontId="13" fillId="4" borderId="13" xfId="0" applyNumberFormat="1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/>
    </xf>
    <xf numFmtId="1" fontId="12" fillId="3" borderId="17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8" xfId="0" applyNumberFormat="1" applyFont="1" applyFill="1" applyBorder="1" applyAlignment="1" applyProtection="1">
      <alignment horizontal="center" vertical="center"/>
    </xf>
    <xf numFmtId="1" fontId="12" fillId="3" borderId="16" xfId="0" applyNumberFormat="1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1" fontId="10" fillId="4" borderId="13" xfId="0" applyNumberFormat="1" applyFont="1" applyFill="1" applyBorder="1" applyAlignment="1" applyProtection="1">
      <alignment vertical="center" wrapText="1"/>
    </xf>
    <xf numFmtId="0" fontId="10" fillId="4" borderId="13" xfId="0" applyFont="1" applyFill="1" applyBorder="1" applyAlignment="1" applyProtection="1">
      <alignment vertical="center" wrapText="1"/>
    </xf>
    <xf numFmtId="0" fontId="10" fillId="4" borderId="13" xfId="0" applyFont="1" applyFill="1" applyBorder="1" applyAlignment="1" applyProtection="1">
      <alignment horizontal="left" vertical="top" wrapText="1"/>
    </xf>
    <xf numFmtId="1" fontId="7" fillId="4" borderId="13" xfId="0" applyNumberFormat="1" applyFont="1" applyFill="1" applyBorder="1" applyAlignment="1" applyProtection="1">
      <alignment horizontal="center" vertical="center" wrapText="1"/>
    </xf>
    <xf numFmtId="1" fontId="7" fillId="4" borderId="13" xfId="0" applyNumberFormat="1" applyFont="1" applyFill="1" applyBorder="1" applyAlignment="1" applyProtection="1">
      <alignment horizontal="center" vertical="center"/>
    </xf>
    <xf numFmtId="0" fontId="10" fillId="4" borderId="13" xfId="0" applyFont="1" applyFill="1" applyBorder="1" applyAlignment="1" applyProtection="1">
      <alignment horizontal="center" vertical="center"/>
    </xf>
    <xf numFmtId="0" fontId="10" fillId="4" borderId="14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" fontId="10" fillId="5" borderId="0" xfId="0" applyNumberFormat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center" vertical="center" wrapText="1"/>
    </xf>
    <xf numFmtId="1" fontId="7" fillId="5" borderId="0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1430640</xdr:colOff>
      <xdr:row>5</xdr:row>
      <xdr:rowOff>174240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07840" cy="1136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="90" zoomScaleNormal="90" workbookViewId="0">
      <selection activeCell="C8" sqref="C8:C9"/>
    </sheetView>
  </sheetViews>
  <sheetFormatPr defaultColWidth="9.140625" defaultRowHeight="15" x14ac:dyDescent="0.25"/>
  <cols>
    <col min="1" max="1" width="5.85546875" style="1" customWidth="1"/>
    <col min="2" max="2" width="10.85546875" style="2" customWidth="1"/>
    <col min="3" max="3" width="43.85546875" style="3" customWidth="1"/>
    <col min="4" max="4" width="41.28515625" style="2" customWidth="1"/>
    <col min="5" max="5" width="11.140625" style="2" customWidth="1"/>
    <col min="6" max="6" width="28.85546875" style="2" customWidth="1"/>
    <col min="7" max="7" width="10" style="2" customWidth="1"/>
    <col min="8" max="8" width="5" style="4" customWidth="1"/>
    <col min="9" max="9" width="4.8554687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21.5703125" style="2" customWidth="1"/>
  </cols>
  <sheetData>
    <row r="1" spans="1:16" ht="15.75" x14ac:dyDescent="0.25">
      <c r="B1" s="7"/>
      <c r="C1" s="8"/>
      <c r="D1" s="9" t="s">
        <v>0</v>
      </c>
      <c r="E1" s="9" t="s">
        <v>54</v>
      </c>
      <c r="F1" s="9"/>
      <c r="G1" s="7"/>
      <c r="H1" s="11"/>
      <c r="I1" s="11"/>
      <c r="J1" s="12" t="s">
        <v>27</v>
      </c>
      <c r="L1" s="13"/>
      <c r="M1" s="14"/>
    </row>
    <row r="2" spans="1:16" x14ac:dyDescent="0.25">
      <c r="B2" s="7"/>
      <c r="C2" s="47"/>
      <c r="D2" s="15" t="s">
        <v>1</v>
      </c>
      <c r="E2" s="15"/>
      <c r="F2" s="15"/>
      <c r="G2" s="15"/>
      <c r="H2" s="15"/>
      <c r="I2" s="15"/>
      <c r="K2" s="13"/>
      <c r="L2" s="13"/>
      <c r="M2" s="14"/>
    </row>
    <row r="3" spans="1:16" x14ac:dyDescent="0.25">
      <c r="B3" s="7"/>
      <c r="C3" s="47"/>
      <c r="D3" s="10" t="s">
        <v>2</v>
      </c>
      <c r="E3" s="16" t="s">
        <v>3</v>
      </c>
      <c r="F3" s="10"/>
      <c r="G3" s="7"/>
      <c r="H3" s="11"/>
      <c r="I3" s="11"/>
      <c r="K3" s="13"/>
      <c r="L3" s="13"/>
      <c r="M3" s="14"/>
    </row>
    <row r="4" spans="1:16" x14ac:dyDescent="0.25">
      <c r="B4" s="7"/>
      <c r="C4" s="47"/>
      <c r="D4" s="10" t="s">
        <v>4</v>
      </c>
      <c r="E4" s="16">
        <v>60</v>
      </c>
      <c r="F4" s="10"/>
      <c r="G4" s="7"/>
      <c r="H4" s="11"/>
      <c r="I4" s="17"/>
      <c r="K4" s="17"/>
      <c r="L4" s="18"/>
      <c r="M4" s="18" t="s">
        <v>5</v>
      </c>
    </row>
    <row r="5" spans="1:16" x14ac:dyDescent="0.25">
      <c r="B5" s="7"/>
      <c r="C5" s="19"/>
      <c r="D5" s="10" t="s">
        <v>6</v>
      </c>
      <c r="E5" s="10" t="s">
        <v>53</v>
      </c>
      <c r="F5" s="10"/>
      <c r="G5" s="7"/>
      <c r="H5" s="11"/>
      <c r="K5" s="17" t="s">
        <v>7</v>
      </c>
      <c r="L5" s="18"/>
      <c r="M5" s="18">
        <f>SUM(H15,H19)</f>
        <v>63</v>
      </c>
    </row>
    <row r="6" spans="1:16" x14ac:dyDescent="0.25">
      <c r="B6" s="7"/>
      <c r="C6" s="20"/>
      <c r="F6" s="21"/>
      <c r="G6" s="7"/>
      <c r="H6" s="11"/>
      <c r="I6" s="11"/>
      <c r="J6" s="22"/>
      <c r="L6" s="22"/>
      <c r="M6" s="23"/>
    </row>
    <row r="7" spans="1:16" ht="15" customHeight="1" x14ac:dyDescent="0.25">
      <c r="A7" s="24" t="s">
        <v>35</v>
      </c>
      <c r="B7" s="25"/>
      <c r="D7" s="25"/>
      <c r="E7" s="25"/>
      <c r="F7" s="25"/>
      <c r="I7" s="26"/>
      <c r="J7" s="27"/>
      <c r="K7" s="2"/>
      <c r="L7" s="27"/>
    </row>
    <row r="8" spans="1:16" ht="44.25" customHeight="1" x14ac:dyDescent="0.25">
      <c r="A8" s="48" t="s">
        <v>8</v>
      </c>
      <c r="B8" s="49" t="s">
        <v>9</v>
      </c>
      <c r="C8" s="49" t="s">
        <v>10</v>
      </c>
      <c r="D8" s="50" t="s">
        <v>11</v>
      </c>
      <c r="E8" s="50" t="s">
        <v>12</v>
      </c>
      <c r="F8" s="50" t="s">
        <v>13</v>
      </c>
      <c r="G8" s="49" t="s">
        <v>14</v>
      </c>
      <c r="H8" s="49" t="s">
        <v>15</v>
      </c>
      <c r="I8" s="49"/>
      <c r="J8" s="51" t="s">
        <v>16</v>
      </c>
      <c r="K8" s="49" t="s">
        <v>17</v>
      </c>
      <c r="L8" s="49" t="s">
        <v>18</v>
      </c>
      <c r="M8" s="52" t="s">
        <v>19</v>
      </c>
    </row>
    <row r="9" spans="1:16" ht="26.25" customHeight="1" x14ac:dyDescent="0.25">
      <c r="A9" s="71"/>
      <c r="B9" s="72"/>
      <c r="C9" s="72"/>
      <c r="D9" s="73"/>
      <c r="E9" s="73"/>
      <c r="F9" s="73"/>
      <c r="G9" s="72"/>
      <c r="H9" s="74" t="s">
        <v>20</v>
      </c>
      <c r="I9" s="75" t="s">
        <v>21</v>
      </c>
      <c r="J9" s="76"/>
      <c r="K9" s="72"/>
      <c r="L9" s="72"/>
      <c r="M9" s="77"/>
    </row>
    <row r="10" spans="1:16" x14ac:dyDescent="0.25">
      <c r="A10" s="67">
        <v>1</v>
      </c>
      <c r="B10" s="68" t="s">
        <v>48</v>
      </c>
      <c r="C10" s="68" t="s">
        <v>49</v>
      </c>
      <c r="D10" s="68" t="s">
        <v>50</v>
      </c>
      <c r="E10" s="68"/>
      <c r="F10" s="68" t="s">
        <v>33</v>
      </c>
      <c r="G10" s="69" t="s">
        <v>31</v>
      </c>
      <c r="H10" s="67">
        <v>9</v>
      </c>
      <c r="I10" s="67">
        <v>5</v>
      </c>
      <c r="J10" s="67">
        <v>4</v>
      </c>
      <c r="K10" s="67" t="s">
        <v>22</v>
      </c>
      <c r="L10" s="70" t="s">
        <v>23</v>
      </c>
      <c r="M10" s="85" t="s">
        <v>51</v>
      </c>
      <c r="P10" s="45"/>
    </row>
    <row r="11" spans="1:16" s="46" customFormat="1" x14ac:dyDescent="0.25">
      <c r="A11" s="67">
        <v>1</v>
      </c>
      <c r="B11" s="68" t="s">
        <v>44</v>
      </c>
      <c r="C11" s="68" t="s">
        <v>28</v>
      </c>
      <c r="D11" s="68" t="s">
        <v>29</v>
      </c>
      <c r="E11" s="68"/>
      <c r="F11" s="68" t="s">
        <v>30</v>
      </c>
      <c r="G11" s="69" t="s">
        <v>31</v>
      </c>
      <c r="H11" s="67">
        <v>9</v>
      </c>
      <c r="I11" s="69">
        <v>5</v>
      </c>
      <c r="J11" s="67">
        <v>3</v>
      </c>
      <c r="K11" s="69" t="s">
        <v>22</v>
      </c>
      <c r="L11" s="70" t="s">
        <v>23</v>
      </c>
      <c r="M11" s="68" t="s">
        <v>45</v>
      </c>
    </row>
    <row r="12" spans="1:16" ht="15.75" customHeight="1" x14ac:dyDescent="0.25">
      <c r="A12" s="67">
        <v>1</v>
      </c>
      <c r="B12" s="68" t="s">
        <v>46</v>
      </c>
      <c r="C12" s="68" t="s">
        <v>52</v>
      </c>
      <c r="D12" s="68" t="s">
        <v>47</v>
      </c>
      <c r="E12" s="68"/>
      <c r="F12" s="68" t="s">
        <v>32</v>
      </c>
      <c r="G12" s="69" t="s">
        <v>31</v>
      </c>
      <c r="H12" s="67">
        <v>0</v>
      </c>
      <c r="I12" s="67">
        <v>9</v>
      </c>
      <c r="J12" s="67">
        <v>3</v>
      </c>
      <c r="K12" s="67" t="s">
        <v>24</v>
      </c>
      <c r="L12" s="70" t="s">
        <v>23</v>
      </c>
      <c r="M12" s="69"/>
      <c r="O12" s="44"/>
    </row>
    <row r="13" spans="1:16" x14ac:dyDescent="0.25">
      <c r="A13" s="67">
        <v>1</v>
      </c>
      <c r="B13" s="68" t="s">
        <v>55</v>
      </c>
      <c r="C13" s="68" t="s">
        <v>36</v>
      </c>
      <c r="D13" s="68" t="s">
        <v>37</v>
      </c>
      <c r="E13" s="68"/>
      <c r="F13" s="68" t="s">
        <v>32</v>
      </c>
      <c r="G13" s="69" t="s">
        <v>31</v>
      </c>
      <c r="H13" s="67">
        <v>0</v>
      </c>
      <c r="I13" s="67">
        <v>13</v>
      </c>
      <c r="J13" s="67">
        <v>4</v>
      </c>
      <c r="K13" s="67" t="s">
        <v>24</v>
      </c>
      <c r="L13" s="70" t="s">
        <v>23</v>
      </c>
      <c r="M13" s="68" t="s">
        <v>38</v>
      </c>
    </row>
    <row r="14" spans="1:16" x14ac:dyDescent="0.25">
      <c r="A14" s="78"/>
      <c r="B14" s="79"/>
      <c r="C14" s="79"/>
      <c r="D14" s="79"/>
      <c r="E14" s="80"/>
      <c r="F14" s="79"/>
      <c r="G14" s="79"/>
      <c r="H14" s="81">
        <f>SUM(H10:H13)</f>
        <v>18</v>
      </c>
      <c r="I14" s="81">
        <f>SUM(I10:I13)</f>
        <v>32</v>
      </c>
      <c r="J14" s="82">
        <f>SUM(J10:J13)</f>
        <v>14</v>
      </c>
      <c r="K14" s="83"/>
      <c r="L14" s="83"/>
      <c r="M14" s="84"/>
      <c r="P14" s="44"/>
    </row>
    <row r="15" spans="1:16" ht="25.5" x14ac:dyDescent="0.25">
      <c r="A15" s="54"/>
      <c r="B15" s="55"/>
      <c r="C15" s="55"/>
      <c r="D15" s="55"/>
      <c r="E15" s="56"/>
      <c r="F15" s="55"/>
      <c r="G15" s="57" t="s">
        <v>25</v>
      </c>
      <c r="H15" s="58">
        <f>SUM(H14:I14)</f>
        <v>50</v>
      </c>
      <c r="I15" s="58"/>
      <c r="J15" s="59"/>
      <c r="K15" s="60"/>
      <c r="L15" s="60"/>
      <c r="M15" s="61"/>
    </row>
    <row r="16" spans="1:16" ht="18" customHeight="1" x14ac:dyDescent="0.25">
      <c r="A16" s="86">
        <v>2</v>
      </c>
      <c r="B16" s="87" t="s">
        <v>56</v>
      </c>
      <c r="C16" s="87" t="s">
        <v>39</v>
      </c>
      <c r="D16" s="87" t="s">
        <v>40</v>
      </c>
      <c r="E16" s="87" t="s">
        <v>55</v>
      </c>
      <c r="F16" s="87" t="s">
        <v>32</v>
      </c>
      <c r="G16" s="88" t="s">
        <v>31</v>
      </c>
      <c r="H16" s="86">
        <v>0</v>
      </c>
      <c r="I16" s="86">
        <v>13</v>
      </c>
      <c r="J16" s="86">
        <v>4</v>
      </c>
      <c r="K16" s="86" t="s">
        <v>24</v>
      </c>
      <c r="L16" s="89" t="s">
        <v>23</v>
      </c>
      <c r="M16" s="87" t="s">
        <v>41</v>
      </c>
    </row>
    <row r="17" spans="1:13" ht="18" customHeight="1" x14ac:dyDescent="0.25">
      <c r="A17" s="86">
        <v>2</v>
      </c>
      <c r="B17" s="87" t="s">
        <v>42</v>
      </c>
      <c r="C17" s="87" t="s">
        <v>34</v>
      </c>
      <c r="D17" s="87" t="s">
        <v>43</v>
      </c>
      <c r="E17" s="87"/>
      <c r="F17" s="87" t="s">
        <v>30</v>
      </c>
      <c r="G17" s="88" t="s">
        <v>31</v>
      </c>
      <c r="H17" s="86">
        <v>0</v>
      </c>
      <c r="I17" s="88">
        <v>0</v>
      </c>
      <c r="J17" s="86">
        <v>0</v>
      </c>
      <c r="K17" s="88" t="s">
        <v>26</v>
      </c>
      <c r="L17" s="89" t="s">
        <v>23</v>
      </c>
      <c r="M17" s="88"/>
    </row>
    <row r="18" spans="1:13" x14ac:dyDescent="0.25">
      <c r="A18" s="62"/>
      <c r="B18" s="63"/>
      <c r="C18" s="63"/>
      <c r="D18" s="63"/>
      <c r="E18" s="63"/>
      <c r="F18" s="63"/>
      <c r="G18" s="63"/>
      <c r="H18" s="64">
        <f>SUM(H17:H17)</f>
        <v>0</v>
      </c>
      <c r="I18" s="64">
        <f>SUM(I16:I17)</f>
        <v>13</v>
      </c>
      <c r="J18" s="64">
        <v>0</v>
      </c>
      <c r="K18" s="65"/>
      <c r="L18" s="65"/>
      <c r="M18" s="66"/>
    </row>
    <row r="19" spans="1:13" ht="25.5" x14ac:dyDescent="0.25">
      <c r="A19" s="28"/>
      <c r="B19" s="29"/>
      <c r="C19" s="29"/>
      <c r="D19" s="29"/>
      <c r="E19" s="29"/>
      <c r="F19" s="29"/>
      <c r="G19" s="32" t="s">
        <v>25</v>
      </c>
      <c r="H19" s="53">
        <f>SUM(H18:I18)</f>
        <v>13</v>
      </c>
      <c r="I19" s="53"/>
      <c r="J19" s="30"/>
      <c r="K19" s="31"/>
      <c r="L19" s="31"/>
      <c r="M19" s="43"/>
    </row>
    <row r="20" spans="1:13" x14ac:dyDescent="0.25">
      <c r="A20" s="33"/>
      <c r="B20" s="34"/>
      <c r="C20" s="34"/>
      <c r="D20" s="34"/>
      <c r="E20" s="34"/>
      <c r="F20" s="34"/>
      <c r="G20" s="34"/>
      <c r="H20" s="35"/>
      <c r="I20" s="35"/>
      <c r="J20" s="36"/>
      <c r="K20" s="37"/>
      <c r="L20" s="37"/>
      <c r="M20" s="34"/>
    </row>
    <row r="21" spans="1:13" x14ac:dyDescent="0.25">
      <c r="A21" s="38"/>
      <c r="B21" s="10"/>
      <c r="C21" s="39"/>
      <c r="D21" s="10"/>
      <c r="E21" s="10"/>
      <c r="F21" s="10"/>
      <c r="G21" s="10"/>
      <c r="H21" s="40"/>
      <c r="I21" s="40"/>
      <c r="J21" s="41"/>
      <c r="K21" s="42"/>
      <c r="L21" s="42"/>
      <c r="M21" s="10"/>
    </row>
  </sheetData>
  <mergeCells count="15">
    <mergeCell ref="K8:K9"/>
    <mergeCell ref="L8:L9"/>
    <mergeCell ref="M8:M9"/>
    <mergeCell ref="H15:I15"/>
    <mergeCell ref="H19:I19"/>
    <mergeCell ref="E8:E9"/>
    <mergeCell ref="F8:F9"/>
    <mergeCell ref="G8:G9"/>
    <mergeCell ref="H8:I8"/>
    <mergeCell ref="J8:J9"/>
    <mergeCell ref="C2:C4"/>
    <mergeCell ref="A8:A9"/>
    <mergeCell ref="B8:B9"/>
    <mergeCell ref="C8:C9"/>
    <mergeCell ref="D8:D9"/>
  </mergeCells>
  <printOptions verticalCentered="1"/>
  <pageMargins left="0.27569444444444402" right="7.8472222222222193E-2" top="0.47222222222222199" bottom="0.47222222222222199" header="0.511811023622047" footer="0.196527777777778"/>
  <pageSetup paperSize="9" scale="69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Megfelelő</vt:lpstr>
      <vt:lpstr>Megfelelő!Nyomtatási_terület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156</cp:revision>
  <cp:lastPrinted>2024-07-03T09:27:58Z</cp:lastPrinted>
  <dcterms:created xsi:type="dcterms:W3CDTF">2016-09-01T14:49:18Z</dcterms:created>
  <dcterms:modified xsi:type="dcterms:W3CDTF">2024-07-25T08:55:47Z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